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0" windowWidth="10320" windowHeight="8535" activeTab="1"/>
  </bookViews>
  <sheets>
    <sheet name="Poäng per klass" sheetId="1" r:id="rId1"/>
    <sheet name="Blad1" sheetId="2" r:id="rId2"/>
  </sheets>
  <externalReferences>
    <externalReference r:id="rId5"/>
  </externalReferences>
  <definedNames>
    <definedName name="Racedate">'[1]Variabler'!$A$8</definedName>
    <definedName name="Racename">'[1]Variabler'!$A$6</definedName>
    <definedName name="_xlnm.Print_Area" localSheetId="1">'Blad1'!$A$1:$N$98</definedName>
  </definedNames>
  <calcPr fullCalcOnLoad="1"/>
</workbook>
</file>

<file path=xl/sharedStrings.xml><?xml version="1.0" encoding="utf-8"?>
<sst xmlns="http://schemas.openxmlformats.org/spreadsheetml/2006/main" count="438" uniqueCount="171">
  <si>
    <t>C
Grupp E</t>
  </si>
  <si>
    <t>VW
Golf Mk 2</t>
  </si>
  <si>
    <t>Total</t>
  </si>
  <si>
    <t>Fredriksbergs MK
Fredriksbergs MK</t>
  </si>
  <si>
    <t>Delt: 1</t>
  </si>
  <si>
    <t>Delt: 2</t>
  </si>
  <si>
    <t>Delt: 3</t>
  </si>
  <si>
    <t>Delt: 4</t>
  </si>
  <si>
    <t>Delt: 5</t>
  </si>
  <si>
    <t>VW Golf</t>
  </si>
  <si>
    <t>Tjejer Grupp E</t>
  </si>
  <si>
    <t>Seniorer Grupp E (C-förare)</t>
  </si>
  <si>
    <t>Ungdom     Grupp E</t>
  </si>
  <si>
    <t>VW Golf III</t>
  </si>
  <si>
    <t xml:space="preserve">Niklas Albinsson
Kjell Hellqvist
</t>
  </si>
  <si>
    <t>Saab 99</t>
  </si>
  <si>
    <t>VW Golf II</t>
  </si>
  <si>
    <t>Poäng per klass/delt.</t>
  </si>
  <si>
    <t>Delt: 6</t>
  </si>
  <si>
    <t>Delt: 7</t>
  </si>
  <si>
    <t>Emelie Mattson          Håkan Mattson</t>
  </si>
  <si>
    <t>Sandvikens MK   Sandvikens MK</t>
  </si>
  <si>
    <t>Volvo 940</t>
  </si>
  <si>
    <t>Skutskärs MS     Skutskärs MS</t>
  </si>
  <si>
    <t>Martin Eliasson       Joakim Rehnberg</t>
  </si>
  <si>
    <t>SMK Gävle                SMK Gävle</t>
  </si>
  <si>
    <t>VW Golf IV</t>
  </si>
  <si>
    <t>Volvo 944</t>
  </si>
  <si>
    <t>MK Kopparberg   MK Kopparberg</t>
  </si>
  <si>
    <t>B           Grupp E</t>
  </si>
  <si>
    <t>A              Grupp E</t>
  </si>
  <si>
    <t>Aktuell poängställning Grupp E Cupen 2014 (Deltävling 1 av 7)</t>
  </si>
  <si>
    <t>Jonathan Anderson Tobias Johansson</t>
  </si>
  <si>
    <t>Ludvika MS            Ludvika MS</t>
  </si>
  <si>
    <t>Gullabo MK           Gullabo MK</t>
  </si>
  <si>
    <t>Opel Vectra</t>
  </si>
  <si>
    <t>Filipstads MC        Filipstads MC</t>
  </si>
  <si>
    <t>Volvo S80</t>
  </si>
  <si>
    <t>MK Kopparberg   Hällefors MK</t>
  </si>
  <si>
    <t>Laxå MK                   Laxå MK</t>
  </si>
  <si>
    <t>vw Golf II</t>
  </si>
  <si>
    <t>Robin Saarinen     Alexander Fammé</t>
  </si>
  <si>
    <t>Finnskoga MK      Idkebergets MK</t>
  </si>
  <si>
    <t>Ludvika MS             Ludvika MS</t>
  </si>
  <si>
    <t>Flens MS               Västerås MS</t>
  </si>
  <si>
    <t xml:space="preserve">Opel Astra </t>
  </si>
  <si>
    <t>Erik Brodin             Rebecca Engvall</t>
  </si>
  <si>
    <t>Sandvikens MK        Sandvikens MK</t>
  </si>
  <si>
    <t>MK Kopparberg</t>
  </si>
  <si>
    <t>Skutskärs MS                Sandvikens MK</t>
  </si>
  <si>
    <t>Robin Wallberg     Rickard Ahl</t>
  </si>
  <si>
    <t>Skutskärs MS                SMK Hedemora</t>
  </si>
  <si>
    <t>Niclas Fransson     Mikael Svensson</t>
  </si>
  <si>
    <t>Falköpings MK      Tibro MK</t>
  </si>
  <si>
    <t>Toyota Corolla</t>
  </si>
  <si>
    <t>Fredriksbergs MK   Fredriksbergs MK</t>
  </si>
  <si>
    <t>Jimmy Hellström      Joakim Klasson</t>
  </si>
  <si>
    <t>Strängnäs AMS    MK Gutarna</t>
  </si>
  <si>
    <t>SMK Örebro              SMK Örebro</t>
  </si>
  <si>
    <t>Ungdomar Grupp E</t>
  </si>
  <si>
    <t>Seniorer Grupp E (A / B-förare)</t>
  </si>
  <si>
    <t>Linda Sjölin                   Mikael Söderberg</t>
  </si>
  <si>
    <t>Jonathan Johannesson    Anette Persson</t>
  </si>
  <si>
    <t>Hampus Böe               Markus Böe</t>
  </si>
  <si>
    <t>Niklas Ledin                Mauno Näätänen</t>
  </si>
  <si>
    <t>Mattias Engvall                      Tim Joons</t>
  </si>
  <si>
    <t>Tobias Isaksson             Per Hansson</t>
  </si>
  <si>
    <t>Johan Gustavson           Erik Gesteby</t>
  </si>
  <si>
    <t>Johan Engberg                Leif-Göran Engberg</t>
  </si>
  <si>
    <t>Mikael Nyman              Stefan Wealander</t>
  </si>
  <si>
    <t>Robban Nyström          Fredrik Graaf</t>
  </si>
  <si>
    <t>Andreas Bohlin               Malin Thydin</t>
  </si>
  <si>
    <t>Linda Sjölin                 Mikael Söderberg</t>
  </si>
  <si>
    <t>Jörgen Joons                    H-O Andersson</t>
  </si>
  <si>
    <t>Johan Larsson            Lennart Larsson</t>
  </si>
  <si>
    <t>Joel Lindberg               Viktor Rosenberg</t>
  </si>
  <si>
    <t>Roger Rosenborg          Ove Lundström</t>
  </si>
  <si>
    <t xml:space="preserve">Kevin Jirvelius              Niklas Eriksson       </t>
  </si>
  <si>
    <t>Göran Boström            Stefan Johansson</t>
  </si>
  <si>
    <t>Va Ö-götlands MK Va Ö-götlands MK</t>
  </si>
  <si>
    <t>Isa Kolmbäck               Jan Kolmbäck</t>
  </si>
  <si>
    <t>Taxinge MK            Taxinge MK</t>
  </si>
  <si>
    <t>Hanna Tolsrup            Susanne Tolstrup</t>
  </si>
  <si>
    <t>Södertälje KRC    Södertälje KRC</t>
  </si>
  <si>
    <t>Renault Clio</t>
  </si>
  <si>
    <t>Robin Svensson         Frida Carlsson</t>
  </si>
  <si>
    <t>SMK Valdemarsvik  SMK Valdemarsvik</t>
  </si>
  <si>
    <t>Esbjörn Fälth                Mats Storm</t>
  </si>
  <si>
    <t>Kartineholms MK Katrineholms MK</t>
  </si>
  <si>
    <t>Opel Astra</t>
  </si>
  <si>
    <t>Ralf Karlsson              Sebastian Karlsson</t>
  </si>
  <si>
    <t>Eskilstuna MK          Eskilstuna MK</t>
  </si>
  <si>
    <t>VW 1300</t>
  </si>
  <si>
    <t>Patrik Pettersson      Lars Nordh</t>
  </si>
  <si>
    <t>Ydre MK                  Ydre MK</t>
  </si>
  <si>
    <t>Jimmy Eriksson            Kristofer Sveijer</t>
  </si>
  <si>
    <t>Rasbo MK              Rasbo MK</t>
  </si>
  <si>
    <t>Pehr Albertsson               per Erik Andersson</t>
  </si>
  <si>
    <t>Västerås MS        Eskilstuna MK</t>
  </si>
  <si>
    <t>Opel Ascona B</t>
  </si>
  <si>
    <t>Nils Larsson                Oscar Larsson</t>
  </si>
  <si>
    <t>SMK Vingåker      SMK Vingåker</t>
  </si>
  <si>
    <t>Volco 244</t>
  </si>
  <si>
    <t>Erik Rogersson           Filip Rosendahl</t>
  </si>
  <si>
    <t>VW Golf GT</t>
  </si>
  <si>
    <t>Håkan Luks                    Joakim Angbäck</t>
  </si>
  <si>
    <t>Eskilstuna MK    Eskilstuna MK</t>
  </si>
  <si>
    <t>Patrik Johansson    Anders Johansson</t>
  </si>
  <si>
    <t>SMK Nyköping        SMK Nyköping</t>
  </si>
  <si>
    <t>Johan Pettersson     Mattias Holm</t>
  </si>
  <si>
    <t>Fagersta MK          Fagersta MK</t>
  </si>
  <si>
    <t>Saab 900</t>
  </si>
  <si>
    <t>Conny Palm                  Rasmus Palm</t>
  </si>
  <si>
    <t>Magnus Lövgren           Mattias Pettersson</t>
  </si>
  <si>
    <t>Tobias Hilllbom           Roger Hillbom</t>
  </si>
  <si>
    <t>Films MK                Films MK</t>
  </si>
  <si>
    <t>Kjelle Ekström                 Peter Hellman</t>
  </si>
  <si>
    <t>Sigtuna MS            Almunge MK</t>
  </si>
  <si>
    <t>Johan Malmberg         Niklas Fernqvist</t>
  </si>
  <si>
    <t>Rikard Broberg            Alexander Broberg</t>
  </si>
  <si>
    <t>Värmdö MK                SMK Nyköping</t>
  </si>
  <si>
    <t>VV Golf MK II</t>
  </si>
  <si>
    <t>Staffan Andersson       Urban Karlsson</t>
  </si>
  <si>
    <t>Sandvikens MK    Sandvikens MK</t>
  </si>
  <si>
    <t>Opel Kadett</t>
  </si>
  <si>
    <t>Sigtuna RC    Sigtuna RC</t>
  </si>
  <si>
    <t>Ove Kindberg               Kenneth Kindberg</t>
  </si>
  <si>
    <t>Mattias Svedberg            Åsa Svedberg</t>
  </si>
  <si>
    <t>Bollnäs MK            Bollnäs MK</t>
  </si>
  <si>
    <t>Jonathan Johannesson    Anette Pettersson</t>
  </si>
  <si>
    <t>Henrik Zotterman           Linda Nilsson</t>
  </si>
  <si>
    <t>Almunge MK           Almunge MK</t>
  </si>
  <si>
    <t>Magnus Wallman</t>
  </si>
  <si>
    <t>Haninge MK</t>
  </si>
  <si>
    <t>Toyota Starlet</t>
  </si>
  <si>
    <t>Mikael Lundin                 Bo-Göran Lundin</t>
  </si>
  <si>
    <t>Saab</t>
  </si>
  <si>
    <t>Jennie Hartzell             Madelaine Lundin</t>
  </si>
  <si>
    <t>Norrköpings MK    Norrköpings MK</t>
  </si>
  <si>
    <t>Laxå MK              Laxå MK</t>
  </si>
  <si>
    <t>Håkan Bauer                   Marika Eng</t>
  </si>
  <si>
    <t>Simon Svensson        Jonarthan Svensson</t>
  </si>
  <si>
    <t>Seat</t>
  </si>
  <si>
    <t>Östernärkes RMC Östernärkes RMC</t>
  </si>
  <si>
    <t>Alexander Broberg        Rickard Broberg</t>
  </si>
  <si>
    <t>Johnny Ekeflo               Mattias Lego</t>
  </si>
  <si>
    <t>Team Skogsåkarna Team Skogsåkarna</t>
  </si>
  <si>
    <t>Volvo</t>
  </si>
  <si>
    <t>Eskilstuna EMK    Eskilstuna EMK</t>
  </si>
  <si>
    <t>Sebastias Karlsson   Ralf Karlsson</t>
  </si>
  <si>
    <t>B    Grupp E</t>
  </si>
  <si>
    <t>Martin Bromark             Stefan Johansson</t>
  </si>
  <si>
    <t>V:a Östergötlands V:a Östergötlands</t>
  </si>
  <si>
    <t>Frida Axelsson              Julia Svenssson</t>
  </si>
  <si>
    <t>Skillingaryds MK Gullabo RC</t>
  </si>
  <si>
    <t>Varje tävlandes 2 sämsta poängtävlingar</t>
  </si>
  <si>
    <t>räknas bort innan slutpoäng fastställs</t>
  </si>
  <si>
    <t>Mattias Eriksson            Dennis Carlsson</t>
  </si>
  <si>
    <t>Honda Civic</t>
  </si>
  <si>
    <t>Lisa Söderlund                 Hans Söderlund</t>
  </si>
  <si>
    <t>Kullings MS               Vara MK</t>
  </si>
  <si>
    <t>Ford Sierra</t>
  </si>
  <si>
    <t>Madeleine Olsén           Kjell Olsén</t>
  </si>
  <si>
    <t>MK Ratten               MK Ratten</t>
  </si>
  <si>
    <t>Slutlig poängställning Grupp E Cupen 2014 (7 deltävlingar)</t>
  </si>
  <si>
    <t>Jimmy Alfredsson        Julia Svensson</t>
  </si>
  <si>
    <t>SMK Örebro          Gullabo RC</t>
  </si>
  <si>
    <t>Jimmy Lind                     Emil Olsson</t>
  </si>
  <si>
    <t>Östmarks MFF     MK Ratten</t>
  </si>
  <si>
    <t>Kennett Kristiansen     Peter T Modig</t>
  </si>
  <si>
    <t>SMK Eda             SMK Eda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</si>
</sst>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  <numFmt numFmtId="165" formatCode="hh:mm:ss;@"/>
    <numFmt numFmtId="166" formatCode="[$-F400]h:mm:ss\ AM/PM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ashed"/>
      <right style="dashed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thin"/>
      <right style="dashed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top"/>
    </xf>
    <xf numFmtId="47" fontId="5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5" fillId="0" borderId="0" xfId="60" applyNumberFormat="1" applyFont="1" applyAlignment="1">
      <alignment horizontal="right" vertical="top" wrapText="1"/>
    </xf>
    <xf numFmtId="0" fontId="2" fillId="0" borderId="0" xfId="0" applyFont="1" applyAlignment="1">
      <alignment vertical="center"/>
    </xf>
    <xf numFmtId="0" fontId="11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" fontId="5" fillId="0" borderId="0" xfId="6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left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47" fontId="5" fillId="0" borderId="18" xfId="0" applyNumberFormat="1" applyFont="1" applyBorder="1" applyAlignment="1">
      <alignment horizontal="right" vertical="top" wrapText="1"/>
    </xf>
    <xf numFmtId="0" fontId="5" fillId="4" borderId="0" xfId="0" applyFont="1" applyFill="1" applyBorder="1" applyAlignment="1">
      <alignment horizontal="left" vertical="top" wrapText="1"/>
    </xf>
    <xf numFmtId="1" fontId="2" fillId="33" borderId="31" xfId="0" applyNumberFormat="1" applyFont="1" applyFill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1" fontId="5" fillId="0" borderId="27" xfId="60" applyNumberFormat="1" applyFont="1" applyBorder="1" applyAlignment="1">
      <alignment horizontal="center" vertical="center" wrapText="1"/>
    </xf>
    <xf numFmtId="1" fontId="5" fillId="0" borderId="20" xfId="60" applyNumberFormat="1" applyFont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14" fontId="7" fillId="0" borderId="0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1" fontId="0" fillId="34" borderId="20" xfId="0" applyNumberFormat="1" applyFont="1" applyFill="1" applyBorder="1" applyAlignment="1">
      <alignment horizontal="center" vertical="center" wrapText="1"/>
    </xf>
    <xf numFmtId="1" fontId="0" fillId="34" borderId="23" xfId="0" applyNumberFormat="1" applyFont="1" applyFill="1" applyBorder="1" applyAlignment="1">
      <alignment horizontal="center" vertical="center" wrapText="1"/>
    </xf>
    <xf numFmtId="1" fontId="0" fillId="35" borderId="20" xfId="0" applyNumberFormat="1" applyFont="1" applyFill="1" applyBorder="1" applyAlignment="1">
      <alignment horizontal="center" vertical="center" wrapText="1"/>
    </xf>
    <xf numFmtId="1" fontId="0" fillId="35" borderId="27" xfId="0" applyNumberFormat="1" applyFont="1" applyFill="1" applyBorder="1" applyAlignment="1">
      <alignment horizontal="center" vertical="center" wrapText="1"/>
    </xf>
    <xf numFmtId="1" fontId="0" fillId="35" borderId="23" xfId="0" applyNumberFormat="1" applyFont="1" applyFill="1" applyBorder="1" applyAlignment="1">
      <alignment horizontal="center" vertical="center" wrapText="1"/>
    </xf>
    <xf numFmtId="1" fontId="0" fillId="35" borderId="30" xfId="0" applyNumberFormat="1" applyFont="1" applyFill="1" applyBorder="1" applyAlignment="1">
      <alignment horizontal="center" vertical="center" wrapText="1"/>
    </xf>
    <xf numFmtId="1" fontId="0" fillId="35" borderId="19" xfId="0" applyNumberFormat="1" applyFont="1" applyFill="1" applyBorder="1" applyAlignment="1">
      <alignment horizontal="center" vertical="center" wrapText="1"/>
    </xf>
    <xf numFmtId="1" fontId="0" fillId="35" borderId="26" xfId="0" applyNumberFormat="1" applyFont="1" applyFill="1" applyBorder="1" applyAlignment="1">
      <alignment horizontal="center" vertical="center" wrapText="1"/>
    </xf>
    <xf numFmtId="1" fontId="0" fillId="35" borderId="27" xfId="60" applyNumberFormat="1" applyFont="1" applyFill="1" applyBorder="1" applyAlignment="1">
      <alignment horizontal="center" vertical="center" wrapText="1"/>
    </xf>
    <xf numFmtId="1" fontId="0" fillId="0" borderId="20" xfId="60" applyNumberFormat="1" applyFont="1" applyBorder="1" applyAlignment="1">
      <alignment horizontal="center" vertical="center" wrapText="1"/>
    </xf>
    <xf numFmtId="1" fontId="0" fillId="0" borderId="30" xfId="60" applyNumberFormat="1" applyFont="1" applyBorder="1" applyAlignment="1">
      <alignment horizontal="center" vertical="center" wrapText="1"/>
    </xf>
    <xf numFmtId="1" fontId="0" fillId="35" borderId="23" xfId="60" applyNumberFormat="1" applyFont="1" applyFill="1" applyBorder="1" applyAlignment="1">
      <alignment horizontal="center" vertical="center" wrapText="1"/>
    </xf>
    <xf numFmtId="1" fontId="49" fillId="0" borderId="23" xfId="0" applyNumberFormat="1" applyFont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top" wrapText="1"/>
    </xf>
    <xf numFmtId="1" fontId="11" fillId="2" borderId="35" xfId="0" applyNumberFormat="1" applyFont="1" applyFill="1" applyBorder="1" applyAlignment="1">
      <alignment horizontal="center" vertical="center" wrapText="1"/>
    </xf>
    <xf numFmtId="1" fontId="0" fillId="35" borderId="29" xfId="0" applyNumberFormat="1" applyFont="1" applyFill="1" applyBorder="1" applyAlignment="1">
      <alignment horizontal="center" vertical="center" wrapText="1"/>
    </xf>
    <xf numFmtId="1" fontId="0" fillId="34" borderId="29" xfId="0" applyNumberFormat="1" applyFont="1" applyFill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center" wrapText="1"/>
    </xf>
    <xf numFmtId="1" fontId="0" fillId="35" borderId="28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/>
    </xf>
    <xf numFmtId="0" fontId="9" fillId="0" borderId="14" xfId="0" applyFont="1" applyBorder="1" applyAlignment="1">
      <alignment horizontal="left" wrapText="1"/>
    </xf>
    <xf numFmtId="0" fontId="13" fillId="0" borderId="39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2" fillId="34" borderId="33" xfId="0" applyFont="1" applyFill="1" applyBorder="1" applyAlignment="1">
      <alignment horizontal="center" vertical="top" wrapText="1"/>
    </xf>
    <xf numFmtId="0" fontId="12" fillId="34" borderId="31" xfId="0" applyFont="1" applyFill="1" applyBorder="1" applyAlignment="1">
      <alignment horizontal="center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581025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514350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3019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tdata\T&#228;vlingar\2011\Ulriksbergsrallyt\Ulriksbergs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nmälda"/>
      <sheetName val="Databas"/>
      <sheetName val="Lima"/>
      <sheetName val="SBFBlankett"/>
      <sheetName val="KatB"/>
      <sheetName val="Startlista"/>
      <sheetName val="Tidkort"/>
      <sheetName val="Etikett"/>
      <sheetName val="EtikettA"/>
      <sheetName val="email"/>
      <sheetName val="Klubbar"/>
      <sheetName val="Start"/>
      <sheetName val="Medfors"/>
      <sheetName val="Kvittering"/>
      <sheetName val="Variabler"/>
      <sheetName val="Omstart"/>
      <sheetName val="Ändring"/>
      <sheetName val="Gagg"/>
    </sheetNames>
    <sheetDataSet>
      <sheetData sheetId="14">
        <row r="6">
          <cell r="A6" t="str">
            <v>Ulriksbergsrallyt</v>
          </cell>
        </row>
        <row r="8">
          <cell r="A8">
            <v>40566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IV16384"/>
    </sheetView>
  </sheetViews>
  <sheetFormatPr defaultColWidth="9.140625" defaultRowHeight="12.75"/>
  <cols>
    <col min="1" max="1" width="3.140625" style="25" customWidth="1"/>
    <col min="2" max="2" width="20.7109375" style="3" customWidth="1"/>
    <col min="3" max="3" width="15.7109375" style="2" customWidth="1"/>
    <col min="4" max="4" width="8.7109375" style="5" customWidth="1"/>
    <col min="5" max="5" width="11.7109375" style="2" customWidth="1"/>
    <col min="6" max="12" width="6.7109375" style="8" customWidth="1"/>
    <col min="13" max="13" width="8.7109375" style="8" customWidth="1"/>
    <col min="14" max="14" width="1.7109375" style="3" customWidth="1"/>
    <col min="15" max="16384" width="9.140625" style="3" customWidth="1"/>
  </cols>
  <sheetData>
    <row r="1" spans="1:13" s="6" customFormat="1" ht="24" customHeight="1">
      <c r="A1" s="23"/>
      <c r="B1" s="92" t="s">
        <v>31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6" customFormat="1" ht="12" customHeight="1">
      <c r="A2" s="2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6.5" customHeight="1">
      <c r="A3" s="24"/>
      <c r="B3" s="94" t="s">
        <v>59</v>
      </c>
      <c r="C3" s="94"/>
      <c r="D3" s="35"/>
      <c r="E3" s="36"/>
      <c r="F3" s="12" t="s">
        <v>4</v>
      </c>
      <c r="G3" s="12" t="s">
        <v>5</v>
      </c>
      <c r="H3" s="12" t="s">
        <v>6</v>
      </c>
      <c r="I3" s="12" t="s">
        <v>7</v>
      </c>
      <c r="J3" s="46" t="s">
        <v>8</v>
      </c>
      <c r="K3" s="12" t="s">
        <v>18</v>
      </c>
      <c r="L3" s="12" t="s">
        <v>19</v>
      </c>
      <c r="M3" s="13" t="s">
        <v>2</v>
      </c>
    </row>
    <row r="4" spans="1:13" ht="25.5" customHeight="1">
      <c r="A4" s="25">
        <v>1</v>
      </c>
      <c r="B4" s="15" t="s">
        <v>62</v>
      </c>
      <c r="C4" s="18" t="s">
        <v>34</v>
      </c>
      <c r="D4" s="16" t="s">
        <v>12</v>
      </c>
      <c r="E4" s="17" t="s">
        <v>16</v>
      </c>
      <c r="F4" s="65">
        <v>20</v>
      </c>
      <c r="G4" s="66"/>
      <c r="H4" s="66"/>
      <c r="I4" s="66"/>
      <c r="J4" s="67"/>
      <c r="K4" s="66"/>
      <c r="L4" s="66"/>
      <c r="M4" s="14">
        <f>SUM(F4:L4)</f>
        <v>20</v>
      </c>
    </row>
    <row r="5" spans="1:13" ht="25.5" customHeight="1">
      <c r="A5" s="25">
        <v>2</v>
      </c>
      <c r="B5" s="15" t="s">
        <v>20</v>
      </c>
      <c r="C5" s="18" t="s">
        <v>21</v>
      </c>
      <c r="D5" s="16" t="s">
        <v>12</v>
      </c>
      <c r="E5" s="17" t="s">
        <v>16</v>
      </c>
      <c r="F5" s="31">
        <v>17</v>
      </c>
      <c r="G5" s="27"/>
      <c r="H5" s="27"/>
      <c r="I5" s="27"/>
      <c r="J5" s="27"/>
      <c r="K5" s="27"/>
      <c r="L5" s="27"/>
      <c r="M5" s="14">
        <f>SUM(F5:L5)</f>
        <v>17</v>
      </c>
    </row>
    <row r="6" spans="1:13" ht="25.5" customHeight="1">
      <c r="A6" s="25">
        <v>3</v>
      </c>
      <c r="B6" s="15" t="s">
        <v>32</v>
      </c>
      <c r="C6" s="18" t="s">
        <v>33</v>
      </c>
      <c r="D6" s="16" t="s">
        <v>12</v>
      </c>
      <c r="E6" s="17" t="s">
        <v>15</v>
      </c>
      <c r="F6" s="31">
        <v>15</v>
      </c>
      <c r="G6" s="27"/>
      <c r="H6" s="27"/>
      <c r="I6" s="27"/>
      <c r="J6" s="27"/>
      <c r="K6" s="27"/>
      <c r="L6" s="27"/>
      <c r="M6" s="14">
        <f>SUM(F6:L6)</f>
        <v>15</v>
      </c>
    </row>
    <row r="7" spans="1:13" ht="25.5" customHeight="1">
      <c r="A7" s="25">
        <v>4</v>
      </c>
      <c r="B7" s="19"/>
      <c r="C7" s="20"/>
      <c r="D7" s="21"/>
      <c r="E7" s="22"/>
      <c r="F7" s="32"/>
      <c r="G7" s="28"/>
      <c r="H7" s="28"/>
      <c r="I7" s="28"/>
      <c r="J7" s="53"/>
      <c r="K7" s="28"/>
      <c r="L7" s="28"/>
      <c r="M7" s="14">
        <f>SUM(F7:L7)</f>
        <v>0</v>
      </c>
    </row>
    <row r="8" spans="2:13" ht="25.5" customHeight="1">
      <c r="B8" s="4"/>
      <c r="C8" s="4"/>
      <c r="D8" s="1"/>
      <c r="E8" s="1"/>
      <c r="F8" s="9"/>
      <c r="G8" s="9"/>
      <c r="H8" s="9"/>
      <c r="I8" s="9"/>
      <c r="J8" s="9"/>
      <c r="K8" s="9"/>
      <c r="L8" s="9"/>
      <c r="M8" s="9"/>
    </row>
    <row r="9" spans="1:13" s="7" customFormat="1" ht="16.5" customHeight="1">
      <c r="A9" s="11"/>
      <c r="B9" s="93" t="s">
        <v>10</v>
      </c>
      <c r="C9" s="93"/>
      <c r="D9" s="62"/>
      <c r="E9" s="63"/>
      <c r="F9" s="12" t="s">
        <v>4</v>
      </c>
      <c r="G9" s="12" t="s">
        <v>5</v>
      </c>
      <c r="H9" s="12" t="s">
        <v>6</v>
      </c>
      <c r="I9" s="12" t="s">
        <v>7</v>
      </c>
      <c r="J9" s="46" t="s">
        <v>8</v>
      </c>
      <c r="K9" s="12" t="s">
        <v>18</v>
      </c>
      <c r="L9" s="12" t="s">
        <v>19</v>
      </c>
      <c r="M9" s="13" t="s">
        <v>2</v>
      </c>
    </row>
    <row r="10" spans="1:13" ht="25.5" customHeight="1">
      <c r="A10" s="25">
        <v>1</v>
      </c>
      <c r="B10" s="15" t="s">
        <v>20</v>
      </c>
      <c r="C10" s="18" t="s">
        <v>21</v>
      </c>
      <c r="D10" s="16" t="s">
        <v>12</v>
      </c>
      <c r="E10" s="17" t="s">
        <v>16</v>
      </c>
      <c r="F10" s="47">
        <v>20</v>
      </c>
      <c r="G10" s="29"/>
      <c r="H10" s="26"/>
      <c r="I10" s="26"/>
      <c r="J10" s="56"/>
      <c r="K10" s="26"/>
      <c r="L10" s="26"/>
      <c r="M10" s="14">
        <f>SUM(F10:L10)</f>
        <v>20</v>
      </c>
    </row>
    <row r="11" spans="1:13" ht="25.5" customHeight="1">
      <c r="A11" s="25">
        <v>2</v>
      </c>
      <c r="B11" s="15" t="s">
        <v>61</v>
      </c>
      <c r="C11" s="18" t="s">
        <v>44</v>
      </c>
      <c r="D11" s="16" t="s">
        <v>0</v>
      </c>
      <c r="E11" s="16" t="s">
        <v>45</v>
      </c>
      <c r="F11" s="49">
        <v>17</v>
      </c>
      <c r="G11" s="33"/>
      <c r="H11" s="27"/>
      <c r="I11" s="27"/>
      <c r="J11" s="27"/>
      <c r="K11" s="27"/>
      <c r="L11" s="27"/>
      <c r="M11" s="14">
        <f>SUM(F11:L11)</f>
        <v>17</v>
      </c>
    </row>
    <row r="12" spans="1:13" ht="25.5" customHeight="1">
      <c r="A12" s="25">
        <v>3</v>
      </c>
      <c r="B12" s="19"/>
      <c r="C12" s="20"/>
      <c r="D12" s="21"/>
      <c r="E12" s="22"/>
      <c r="F12" s="50"/>
      <c r="G12" s="51"/>
      <c r="H12" s="28"/>
      <c r="I12" s="28"/>
      <c r="J12" s="28"/>
      <c r="K12" s="28"/>
      <c r="L12" s="28"/>
      <c r="M12" s="14">
        <f>SUM(F12:L12)</f>
        <v>0</v>
      </c>
    </row>
    <row r="13" spans="2:5" ht="25.5" customHeight="1">
      <c r="B13" s="4"/>
      <c r="C13" s="4"/>
      <c r="D13" s="1"/>
      <c r="E13" s="1"/>
    </row>
    <row r="14" spans="1:13" s="7" customFormat="1" ht="16.5" customHeight="1">
      <c r="A14" s="11"/>
      <c r="B14" s="94" t="s">
        <v>60</v>
      </c>
      <c r="C14" s="94"/>
      <c r="D14" s="35"/>
      <c r="E14" s="36"/>
      <c r="F14" s="12" t="s">
        <v>4</v>
      </c>
      <c r="G14" s="12" t="s">
        <v>5</v>
      </c>
      <c r="H14" s="12" t="s">
        <v>6</v>
      </c>
      <c r="I14" s="12" t="s">
        <v>7</v>
      </c>
      <c r="J14" s="46" t="s">
        <v>8</v>
      </c>
      <c r="K14" s="12" t="s">
        <v>18</v>
      </c>
      <c r="L14" s="12" t="s">
        <v>19</v>
      </c>
      <c r="M14" s="13" t="s">
        <v>2</v>
      </c>
    </row>
    <row r="15" spans="1:13" ht="25.5" customHeight="1">
      <c r="A15" s="25">
        <v>1</v>
      </c>
      <c r="B15" s="15" t="s">
        <v>24</v>
      </c>
      <c r="C15" s="18" t="s">
        <v>23</v>
      </c>
      <c r="D15" s="16" t="s">
        <v>30</v>
      </c>
      <c r="E15" s="17" t="s">
        <v>22</v>
      </c>
      <c r="F15" s="47">
        <v>20</v>
      </c>
      <c r="G15" s="29"/>
      <c r="H15" s="29"/>
      <c r="I15" s="29"/>
      <c r="J15" s="29"/>
      <c r="K15" s="29"/>
      <c r="L15" s="29"/>
      <c r="M15" s="14">
        <f aca="true" t="shared" si="0" ref="M15:M28">SUM(F15:L15)</f>
        <v>20</v>
      </c>
    </row>
    <row r="16" spans="1:13" ht="25.5" customHeight="1">
      <c r="A16" s="25">
        <v>2</v>
      </c>
      <c r="B16" s="15" t="s">
        <v>63</v>
      </c>
      <c r="C16" s="18" t="s">
        <v>36</v>
      </c>
      <c r="D16" s="16" t="s">
        <v>30</v>
      </c>
      <c r="E16" s="17" t="s">
        <v>35</v>
      </c>
      <c r="F16" s="48">
        <v>15</v>
      </c>
      <c r="G16" s="30"/>
      <c r="H16" s="30"/>
      <c r="I16" s="30"/>
      <c r="J16" s="30"/>
      <c r="K16" s="30"/>
      <c r="L16" s="30"/>
      <c r="M16" s="14">
        <f t="shared" si="0"/>
        <v>15</v>
      </c>
    </row>
    <row r="17" spans="1:13" ht="25.5" customHeight="1">
      <c r="A17" s="25">
        <v>3</v>
      </c>
      <c r="B17" s="15" t="s">
        <v>65</v>
      </c>
      <c r="C17" s="18" t="s">
        <v>23</v>
      </c>
      <c r="D17" s="16" t="s">
        <v>30</v>
      </c>
      <c r="E17" s="17" t="s">
        <v>26</v>
      </c>
      <c r="F17" s="49">
        <v>17</v>
      </c>
      <c r="G17" s="33"/>
      <c r="H17" s="30"/>
      <c r="I17" s="30"/>
      <c r="J17" s="30"/>
      <c r="K17" s="30"/>
      <c r="L17" s="30"/>
      <c r="M17" s="14">
        <f t="shared" si="0"/>
        <v>17</v>
      </c>
    </row>
    <row r="18" spans="1:13" ht="25.5" customHeight="1">
      <c r="A18" s="25">
        <v>4</v>
      </c>
      <c r="B18" s="15" t="s">
        <v>14</v>
      </c>
      <c r="C18" s="54" t="s">
        <v>3</v>
      </c>
      <c r="D18" s="16" t="s">
        <v>29</v>
      </c>
      <c r="E18" s="17" t="s">
        <v>1</v>
      </c>
      <c r="F18" s="48">
        <v>13</v>
      </c>
      <c r="G18" s="30"/>
      <c r="H18" s="30"/>
      <c r="I18" s="30"/>
      <c r="J18" s="30"/>
      <c r="K18" s="30"/>
      <c r="L18" s="30"/>
      <c r="M18" s="14">
        <f t="shared" si="0"/>
        <v>13</v>
      </c>
    </row>
    <row r="19" spans="1:13" ht="25.5" customHeight="1">
      <c r="A19" s="25">
        <v>5</v>
      </c>
      <c r="B19" s="15" t="s">
        <v>70</v>
      </c>
      <c r="C19" s="18" t="s">
        <v>43</v>
      </c>
      <c r="D19" s="16" t="s">
        <v>29</v>
      </c>
      <c r="E19" s="17" t="s">
        <v>16</v>
      </c>
      <c r="F19" s="48">
        <v>12</v>
      </c>
      <c r="G19" s="30"/>
      <c r="H19" s="30"/>
      <c r="I19" s="30"/>
      <c r="J19" s="30"/>
      <c r="K19" s="30"/>
      <c r="L19" s="30"/>
      <c r="M19" s="14">
        <f t="shared" si="0"/>
        <v>12</v>
      </c>
    </row>
    <row r="20" spans="1:13" ht="25.5" customHeight="1">
      <c r="A20" s="25">
        <v>6</v>
      </c>
      <c r="B20" s="15" t="s">
        <v>69</v>
      </c>
      <c r="C20" s="18" t="s">
        <v>48</v>
      </c>
      <c r="D20" s="16" t="s">
        <v>29</v>
      </c>
      <c r="E20" s="16" t="s">
        <v>22</v>
      </c>
      <c r="F20" s="48">
        <v>11</v>
      </c>
      <c r="G20" s="30"/>
      <c r="H20" s="30"/>
      <c r="I20" s="30"/>
      <c r="J20" s="30"/>
      <c r="K20" s="30"/>
      <c r="L20" s="30"/>
      <c r="M20" s="59">
        <f t="shared" si="0"/>
        <v>11</v>
      </c>
    </row>
    <row r="21" spans="1:13" ht="25.5" customHeight="1">
      <c r="A21" s="25">
        <v>7</v>
      </c>
      <c r="B21" s="15" t="s">
        <v>46</v>
      </c>
      <c r="C21" s="18" t="s">
        <v>47</v>
      </c>
      <c r="D21" s="16" t="s">
        <v>29</v>
      </c>
      <c r="E21" s="16" t="s">
        <v>9</v>
      </c>
      <c r="F21" s="49">
        <v>10</v>
      </c>
      <c r="G21" s="33"/>
      <c r="H21" s="30"/>
      <c r="I21" s="30"/>
      <c r="J21" s="30"/>
      <c r="K21" s="30"/>
      <c r="L21" s="30"/>
      <c r="M21" s="59">
        <f t="shared" si="0"/>
        <v>10</v>
      </c>
    </row>
    <row r="22" spans="1:13" ht="25.5" customHeight="1">
      <c r="A22" s="25">
        <v>8</v>
      </c>
      <c r="B22" s="15" t="s">
        <v>67</v>
      </c>
      <c r="C22" s="18" t="s">
        <v>43</v>
      </c>
      <c r="D22" s="16" t="s">
        <v>29</v>
      </c>
      <c r="E22" s="16" t="s">
        <v>16</v>
      </c>
      <c r="F22" s="48">
        <v>9</v>
      </c>
      <c r="G22" s="30"/>
      <c r="H22" s="30"/>
      <c r="I22" s="30"/>
      <c r="J22" s="30"/>
      <c r="K22" s="30"/>
      <c r="L22" s="30"/>
      <c r="M22" s="59">
        <f t="shared" si="0"/>
        <v>9</v>
      </c>
    </row>
    <row r="23" spans="1:13" ht="25.5" customHeight="1">
      <c r="A23" s="25">
        <v>9</v>
      </c>
      <c r="B23" s="15" t="s">
        <v>41</v>
      </c>
      <c r="C23" s="18" t="s">
        <v>42</v>
      </c>
      <c r="D23" s="16" t="s">
        <v>29</v>
      </c>
      <c r="E23" s="16" t="s">
        <v>9</v>
      </c>
      <c r="F23" s="49">
        <v>8</v>
      </c>
      <c r="G23" s="33"/>
      <c r="H23" s="30"/>
      <c r="I23" s="30"/>
      <c r="J23" s="30"/>
      <c r="K23" s="30"/>
      <c r="L23" s="30"/>
      <c r="M23" s="59">
        <f t="shared" si="0"/>
        <v>8</v>
      </c>
    </row>
    <row r="24" spans="1:13" ht="25.5" customHeight="1">
      <c r="A24" s="25">
        <v>10</v>
      </c>
      <c r="B24" s="15" t="s">
        <v>64</v>
      </c>
      <c r="C24" s="18" t="s">
        <v>38</v>
      </c>
      <c r="D24" s="16" t="s">
        <v>30</v>
      </c>
      <c r="E24" s="16" t="s">
        <v>37</v>
      </c>
      <c r="F24" s="48">
        <v>0</v>
      </c>
      <c r="G24" s="30"/>
      <c r="H24" s="33"/>
      <c r="I24" s="33"/>
      <c r="J24" s="33"/>
      <c r="K24" s="33"/>
      <c r="L24" s="33"/>
      <c r="M24" s="59">
        <f t="shared" si="0"/>
        <v>0</v>
      </c>
    </row>
    <row r="25" spans="1:13" ht="25.5" customHeight="1">
      <c r="A25" s="25">
        <v>11</v>
      </c>
      <c r="B25" s="15" t="s">
        <v>66</v>
      </c>
      <c r="C25" s="18" t="s">
        <v>39</v>
      </c>
      <c r="D25" s="16" t="s">
        <v>30</v>
      </c>
      <c r="E25" s="16" t="s">
        <v>40</v>
      </c>
      <c r="F25" s="49">
        <v>0</v>
      </c>
      <c r="G25" s="33"/>
      <c r="H25" s="30"/>
      <c r="I25" s="30"/>
      <c r="J25" s="30"/>
      <c r="K25" s="30"/>
      <c r="L25" s="30"/>
      <c r="M25" s="59">
        <f t="shared" si="0"/>
        <v>0</v>
      </c>
    </row>
    <row r="26" spans="1:13" ht="25.5" customHeight="1">
      <c r="A26" s="25">
        <v>12</v>
      </c>
      <c r="B26" s="15" t="s">
        <v>68</v>
      </c>
      <c r="C26" s="18" t="s">
        <v>25</v>
      </c>
      <c r="D26" s="16" t="s">
        <v>29</v>
      </c>
      <c r="E26" s="16" t="s">
        <v>9</v>
      </c>
      <c r="F26" s="68">
        <v>0</v>
      </c>
      <c r="G26" s="69"/>
      <c r="H26" s="69"/>
      <c r="I26" s="69"/>
      <c r="J26" s="69"/>
      <c r="K26" s="69"/>
      <c r="L26" s="69"/>
      <c r="M26" s="59">
        <f t="shared" si="0"/>
        <v>0</v>
      </c>
    </row>
    <row r="27" spans="1:13" ht="25.5" customHeight="1">
      <c r="A27" s="25">
        <v>13</v>
      </c>
      <c r="B27" s="15" t="s">
        <v>71</v>
      </c>
      <c r="C27" s="18" t="s">
        <v>47</v>
      </c>
      <c r="D27" s="16" t="s">
        <v>29</v>
      </c>
      <c r="E27" s="16" t="s">
        <v>16</v>
      </c>
      <c r="F27" s="52">
        <v>0</v>
      </c>
      <c r="G27" s="34"/>
      <c r="H27" s="34"/>
      <c r="I27" s="34"/>
      <c r="J27" s="34"/>
      <c r="K27" s="34"/>
      <c r="L27" s="34"/>
      <c r="M27" s="59">
        <f t="shared" si="0"/>
        <v>0</v>
      </c>
    </row>
    <row r="28" spans="1:13" ht="25.5" customHeight="1">
      <c r="A28" s="25">
        <v>14</v>
      </c>
      <c r="B28" s="19"/>
      <c r="C28" s="20"/>
      <c r="D28" s="21"/>
      <c r="E28" s="22"/>
      <c r="F28" s="50"/>
      <c r="G28" s="51"/>
      <c r="H28" s="51"/>
      <c r="I28" s="51"/>
      <c r="J28" s="51"/>
      <c r="K28" s="51"/>
      <c r="L28" s="51"/>
      <c r="M28" s="14">
        <f t="shared" si="0"/>
        <v>0</v>
      </c>
    </row>
    <row r="29" spans="2:5" ht="25.5" customHeight="1">
      <c r="B29" s="4"/>
      <c r="C29" s="4"/>
      <c r="D29" s="1"/>
      <c r="E29" s="1"/>
    </row>
    <row r="30" spans="1:13" s="7" customFormat="1" ht="16.5" customHeight="1">
      <c r="A30" s="11"/>
      <c r="B30" s="94" t="s">
        <v>11</v>
      </c>
      <c r="C30" s="94"/>
      <c r="D30" s="35"/>
      <c r="E30" s="36"/>
      <c r="F30" s="12" t="s">
        <v>4</v>
      </c>
      <c r="G30" s="12" t="s">
        <v>5</v>
      </c>
      <c r="H30" s="12" t="s">
        <v>6</v>
      </c>
      <c r="I30" s="12" t="s">
        <v>7</v>
      </c>
      <c r="J30" s="46" t="s">
        <v>8</v>
      </c>
      <c r="K30" s="12" t="s">
        <v>18</v>
      </c>
      <c r="L30" s="12" t="s">
        <v>19</v>
      </c>
      <c r="M30" s="13" t="s">
        <v>2</v>
      </c>
    </row>
    <row r="31" spans="1:13" ht="25.5" customHeight="1">
      <c r="A31" s="25">
        <v>1</v>
      </c>
      <c r="B31" s="15" t="s">
        <v>73</v>
      </c>
      <c r="C31" s="18" t="s">
        <v>49</v>
      </c>
      <c r="D31" s="16" t="s">
        <v>0</v>
      </c>
      <c r="E31" s="16" t="s">
        <v>13</v>
      </c>
      <c r="F31" s="47">
        <v>20</v>
      </c>
      <c r="G31" s="29"/>
      <c r="H31" s="29"/>
      <c r="I31" s="29"/>
      <c r="J31" s="29"/>
      <c r="K31" s="29"/>
      <c r="L31" s="29"/>
      <c r="M31" s="55">
        <f aca="true" t="shared" si="1" ref="M31:M40">SUM(F31:L31)</f>
        <v>20</v>
      </c>
    </row>
    <row r="32" spans="1:13" ht="25.5" customHeight="1">
      <c r="A32" s="25">
        <v>2</v>
      </c>
      <c r="B32" s="15" t="s">
        <v>75</v>
      </c>
      <c r="C32" s="18" t="s">
        <v>28</v>
      </c>
      <c r="D32" s="16" t="s">
        <v>0</v>
      </c>
      <c r="E32" s="16" t="s">
        <v>27</v>
      </c>
      <c r="F32" s="48">
        <v>17</v>
      </c>
      <c r="G32" s="30"/>
      <c r="H32" s="30"/>
      <c r="I32" s="30"/>
      <c r="J32" s="30"/>
      <c r="K32" s="30"/>
      <c r="L32" s="30"/>
      <c r="M32" s="55">
        <f t="shared" si="1"/>
        <v>17</v>
      </c>
    </row>
    <row r="33" spans="1:13" ht="25.5" customHeight="1">
      <c r="A33" s="25">
        <v>3</v>
      </c>
      <c r="B33" s="15" t="s">
        <v>74</v>
      </c>
      <c r="C33" s="18" t="s">
        <v>55</v>
      </c>
      <c r="D33" s="16" t="s">
        <v>0</v>
      </c>
      <c r="E33" s="16" t="s">
        <v>15</v>
      </c>
      <c r="F33" s="57">
        <v>13</v>
      </c>
      <c r="G33" s="58"/>
      <c r="H33" s="30"/>
      <c r="I33" s="30"/>
      <c r="J33" s="30"/>
      <c r="K33" s="30"/>
      <c r="L33" s="30"/>
      <c r="M33" s="55">
        <f t="shared" si="1"/>
        <v>13</v>
      </c>
    </row>
    <row r="34" spans="1:13" ht="25.5" customHeight="1">
      <c r="A34" s="25">
        <v>4</v>
      </c>
      <c r="B34" s="15" t="s">
        <v>52</v>
      </c>
      <c r="C34" s="18" t="s">
        <v>53</v>
      </c>
      <c r="D34" s="16" t="s">
        <v>0</v>
      </c>
      <c r="E34" s="16" t="s">
        <v>54</v>
      </c>
      <c r="F34" s="48">
        <v>15</v>
      </c>
      <c r="G34" s="30"/>
      <c r="H34" s="30"/>
      <c r="I34" s="30"/>
      <c r="J34" s="30"/>
      <c r="K34" s="30"/>
      <c r="L34" s="30"/>
      <c r="M34" s="55">
        <f t="shared" si="1"/>
        <v>15</v>
      </c>
    </row>
    <row r="35" spans="1:13" ht="25.5" customHeight="1">
      <c r="A35" s="25">
        <v>5</v>
      </c>
      <c r="B35" s="15" t="s">
        <v>72</v>
      </c>
      <c r="C35" s="18" t="s">
        <v>44</v>
      </c>
      <c r="D35" s="16" t="s">
        <v>0</v>
      </c>
      <c r="E35" s="16" t="s">
        <v>45</v>
      </c>
      <c r="F35" s="57">
        <v>0</v>
      </c>
      <c r="G35" s="58"/>
      <c r="H35" s="30"/>
      <c r="I35" s="30"/>
      <c r="J35" s="30"/>
      <c r="K35" s="30"/>
      <c r="L35" s="30"/>
      <c r="M35" s="55">
        <f t="shared" si="1"/>
        <v>0</v>
      </c>
    </row>
    <row r="36" spans="1:13" ht="25.5" customHeight="1">
      <c r="A36" s="25">
        <v>6</v>
      </c>
      <c r="B36" s="15" t="s">
        <v>50</v>
      </c>
      <c r="C36" s="18" t="s">
        <v>51</v>
      </c>
      <c r="D36" s="16" t="s">
        <v>0</v>
      </c>
      <c r="E36" s="16" t="s">
        <v>13</v>
      </c>
      <c r="F36" s="48">
        <v>0</v>
      </c>
      <c r="G36" s="30"/>
      <c r="H36" s="30"/>
      <c r="I36" s="30"/>
      <c r="J36" s="30"/>
      <c r="K36" s="30"/>
      <c r="L36" s="30"/>
      <c r="M36" s="55">
        <f t="shared" si="1"/>
        <v>0</v>
      </c>
    </row>
    <row r="37" spans="1:13" ht="25.5" customHeight="1">
      <c r="A37" s="25">
        <v>7</v>
      </c>
      <c r="B37" s="15" t="s">
        <v>56</v>
      </c>
      <c r="C37" s="18" t="s">
        <v>57</v>
      </c>
      <c r="D37" s="16" t="s">
        <v>0</v>
      </c>
      <c r="E37" s="16" t="s">
        <v>16</v>
      </c>
      <c r="F37" s="48">
        <v>0</v>
      </c>
      <c r="G37" s="30"/>
      <c r="H37" s="30"/>
      <c r="I37" s="30"/>
      <c r="J37" s="30"/>
      <c r="K37" s="30"/>
      <c r="L37" s="30"/>
      <c r="M37" s="55">
        <f t="shared" si="1"/>
        <v>0</v>
      </c>
    </row>
    <row r="38" spans="1:13" ht="25.5" customHeight="1">
      <c r="A38" s="25">
        <v>8</v>
      </c>
      <c r="B38" s="15" t="s">
        <v>76</v>
      </c>
      <c r="C38" s="18" t="s">
        <v>28</v>
      </c>
      <c r="D38" s="16" t="s">
        <v>0</v>
      </c>
      <c r="E38" s="16" t="s">
        <v>22</v>
      </c>
      <c r="F38" s="48">
        <v>0</v>
      </c>
      <c r="G38" s="30"/>
      <c r="H38" s="33"/>
      <c r="I38" s="33"/>
      <c r="J38" s="33"/>
      <c r="K38" s="33"/>
      <c r="L38" s="33"/>
      <c r="M38" s="55">
        <f t="shared" si="1"/>
        <v>0</v>
      </c>
    </row>
    <row r="39" spans="1:13" ht="25.5" customHeight="1">
      <c r="A39" s="25">
        <v>9</v>
      </c>
      <c r="B39" s="15" t="s">
        <v>77</v>
      </c>
      <c r="C39" s="18" t="s">
        <v>58</v>
      </c>
      <c r="D39" s="16" t="s">
        <v>0</v>
      </c>
      <c r="E39" s="16" t="s">
        <v>16</v>
      </c>
      <c r="F39" s="49">
        <v>0</v>
      </c>
      <c r="G39" s="33"/>
      <c r="H39" s="30"/>
      <c r="I39" s="30"/>
      <c r="J39" s="30"/>
      <c r="K39" s="30"/>
      <c r="L39" s="30"/>
      <c r="M39" s="55">
        <f t="shared" si="1"/>
        <v>0</v>
      </c>
    </row>
    <row r="40" spans="1:13" ht="25.5" customHeight="1">
      <c r="A40" s="25">
        <v>10</v>
      </c>
      <c r="B40" s="19"/>
      <c r="C40" s="20"/>
      <c r="D40" s="21"/>
      <c r="E40" s="21"/>
      <c r="F40" s="50"/>
      <c r="G40" s="51"/>
      <c r="H40" s="51"/>
      <c r="I40" s="51"/>
      <c r="J40" s="51"/>
      <c r="K40" s="51"/>
      <c r="L40" s="51"/>
      <c r="M40" s="55">
        <f t="shared" si="1"/>
        <v>0</v>
      </c>
    </row>
    <row r="41" spans="2:13" ht="11.25" customHeight="1">
      <c r="B41" s="38"/>
      <c r="C41" s="38"/>
      <c r="D41" s="39"/>
      <c r="E41" s="39"/>
      <c r="F41" s="37"/>
      <c r="G41" s="37"/>
      <c r="H41" s="37"/>
      <c r="I41" s="37"/>
      <c r="J41" s="37"/>
      <c r="K41" s="37"/>
      <c r="L41" s="37"/>
      <c r="M41" s="45"/>
    </row>
    <row r="42" spans="1:13" ht="25.5" customHeight="1">
      <c r="A42" s="60"/>
      <c r="B42" s="61" t="s">
        <v>17</v>
      </c>
      <c r="C42" s="4"/>
      <c r="D42" s="1"/>
      <c r="E42" s="1"/>
      <c r="F42" s="10"/>
      <c r="G42" s="10"/>
      <c r="H42" s="10"/>
      <c r="I42" s="10"/>
      <c r="J42" s="10"/>
      <c r="K42" s="10"/>
      <c r="L42" s="10"/>
      <c r="M42" s="10"/>
    </row>
    <row r="43" spans="1:5" ht="12">
      <c r="A43" s="43">
        <v>1</v>
      </c>
      <c r="B43" s="40">
        <v>20</v>
      </c>
      <c r="C43" s="4"/>
      <c r="E43" s="1"/>
    </row>
    <row r="44" spans="1:2" ht="12">
      <c r="A44" s="43">
        <v>2</v>
      </c>
      <c r="B44" s="41">
        <v>17</v>
      </c>
    </row>
    <row r="45" spans="1:2" ht="12">
      <c r="A45" s="43">
        <v>3</v>
      </c>
      <c r="B45" s="41">
        <v>15</v>
      </c>
    </row>
    <row r="46" spans="1:2" ht="12">
      <c r="A46" s="43">
        <v>4</v>
      </c>
      <c r="B46" s="41">
        <v>13</v>
      </c>
    </row>
    <row r="47" spans="1:2" ht="12">
      <c r="A47" s="43">
        <v>5</v>
      </c>
      <c r="B47" s="41">
        <v>12</v>
      </c>
    </row>
    <row r="48" spans="1:2" ht="12">
      <c r="A48" s="43">
        <v>6</v>
      </c>
      <c r="B48" s="41">
        <v>11</v>
      </c>
    </row>
    <row r="49" spans="1:2" ht="12">
      <c r="A49" s="43">
        <v>7</v>
      </c>
      <c r="B49" s="41">
        <v>10</v>
      </c>
    </row>
    <row r="50" spans="1:2" ht="12">
      <c r="A50" s="43">
        <v>8</v>
      </c>
      <c r="B50" s="41">
        <v>9</v>
      </c>
    </row>
    <row r="51" spans="1:2" ht="12">
      <c r="A51" s="43">
        <v>9</v>
      </c>
      <c r="B51" s="41">
        <v>8</v>
      </c>
    </row>
    <row r="52" spans="1:2" ht="12" customHeight="1">
      <c r="A52" s="43">
        <v>10</v>
      </c>
      <c r="B52" s="41">
        <v>7</v>
      </c>
    </row>
    <row r="53" spans="1:2" ht="12" customHeight="1">
      <c r="A53" s="43">
        <v>11</v>
      </c>
      <c r="B53" s="41">
        <v>6</v>
      </c>
    </row>
    <row r="54" spans="1:2" ht="12" customHeight="1">
      <c r="A54" s="43">
        <v>12</v>
      </c>
      <c r="B54" s="41">
        <v>5</v>
      </c>
    </row>
    <row r="55" spans="1:2" ht="12" customHeight="1">
      <c r="A55" s="43">
        <v>13</v>
      </c>
      <c r="B55" s="41">
        <v>4</v>
      </c>
    </row>
    <row r="56" spans="1:2" ht="12" customHeight="1">
      <c r="A56" s="43">
        <v>14</v>
      </c>
      <c r="B56" s="41">
        <v>3</v>
      </c>
    </row>
    <row r="57" spans="1:2" ht="12" customHeight="1">
      <c r="A57" s="43">
        <v>15</v>
      </c>
      <c r="B57" s="41">
        <v>2</v>
      </c>
    </row>
    <row r="58" spans="1:2" ht="12" customHeight="1">
      <c r="A58" s="44">
        <v>16</v>
      </c>
      <c r="B58" s="42">
        <v>1</v>
      </c>
    </row>
  </sheetData>
  <sheetProtection/>
  <mergeCells count="5">
    <mergeCell ref="B1:M1"/>
    <mergeCell ref="B9:C9"/>
    <mergeCell ref="B3:C3"/>
    <mergeCell ref="B14:C14"/>
    <mergeCell ref="B30:C30"/>
  </mergeCells>
  <printOptions/>
  <pageMargins left="0.25" right="0.25" top="0.75" bottom="0.75" header="0.3" footer="0.3"/>
  <pageSetup horizontalDpi="600" verticalDpi="600" orientation="portrait" scale="86" r:id="rId2"/>
  <rowBreaks count="2" manualBreakCount="2">
    <brk id="13" max="255" man="1"/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B45">
      <selection activeCell="M52" sqref="M52"/>
    </sheetView>
  </sheetViews>
  <sheetFormatPr defaultColWidth="9.140625" defaultRowHeight="12.75"/>
  <cols>
    <col min="1" max="1" width="3.140625" style="25" customWidth="1"/>
    <col min="2" max="2" width="19.7109375" style="3" customWidth="1"/>
    <col min="3" max="3" width="14.7109375" style="2" customWidth="1"/>
    <col min="4" max="4" width="7.7109375" style="5" customWidth="1"/>
    <col min="5" max="5" width="10.7109375" style="2" customWidth="1"/>
    <col min="6" max="12" width="5.140625" style="8" customWidth="1"/>
    <col min="13" max="13" width="6.7109375" style="8" customWidth="1"/>
    <col min="14" max="14" width="1.7109375" style="3" customWidth="1"/>
    <col min="15" max="16384" width="9.140625" style="3" customWidth="1"/>
  </cols>
  <sheetData>
    <row r="1" spans="1:13" s="6" customFormat="1" ht="24" customHeight="1">
      <c r="A1" s="23"/>
      <c r="B1" s="92" t="s">
        <v>164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6" customFormat="1" ht="12" customHeight="1">
      <c r="A2" s="2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6.5" customHeight="1">
      <c r="A3" s="24"/>
      <c r="B3" s="94" t="s">
        <v>59</v>
      </c>
      <c r="C3" s="94"/>
      <c r="D3" s="35"/>
      <c r="E3" s="36"/>
      <c r="F3" s="12">
        <v>1</v>
      </c>
      <c r="G3" s="84">
        <v>2</v>
      </c>
      <c r="H3" s="12">
        <v>3</v>
      </c>
      <c r="I3" s="84">
        <v>4</v>
      </c>
      <c r="J3" s="46">
        <v>5</v>
      </c>
      <c r="K3" s="12">
        <v>6</v>
      </c>
      <c r="L3" s="12">
        <v>7</v>
      </c>
      <c r="M3" s="13" t="s">
        <v>2</v>
      </c>
    </row>
    <row r="4" spans="1:13" ht="25.5" customHeight="1">
      <c r="A4" s="25">
        <v>1</v>
      </c>
      <c r="B4" s="15" t="s">
        <v>129</v>
      </c>
      <c r="C4" s="18" t="s">
        <v>34</v>
      </c>
      <c r="D4" s="16" t="s">
        <v>12</v>
      </c>
      <c r="E4" s="17" t="s">
        <v>16</v>
      </c>
      <c r="F4" s="47">
        <v>20</v>
      </c>
      <c r="G4" s="77"/>
      <c r="H4" s="29">
        <v>20</v>
      </c>
      <c r="I4" s="77"/>
      <c r="J4" s="29">
        <v>20</v>
      </c>
      <c r="K4" s="29">
        <v>17</v>
      </c>
      <c r="L4" s="88">
        <v>20</v>
      </c>
      <c r="M4" s="14">
        <f aca="true" t="shared" si="0" ref="M4:M11">SUM(F4:L4)</f>
        <v>97</v>
      </c>
    </row>
    <row r="5" spans="1:13" ht="25.5" customHeight="1">
      <c r="A5" s="25">
        <v>2</v>
      </c>
      <c r="B5" s="15" t="s">
        <v>78</v>
      </c>
      <c r="C5" s="18" t="s">
        <v>79</v>
      </c>
      <c r="D5" s="16" t="s">
        <v>12</v>
      </c>
      <c r="E5" s="16" t="s">
        <v>9</v>
      </c>
      <c r="F5" s="74"/>
      <c r="G5" s="30">
        <v>20</v>
      </c>
      <c r="H5" s="73"/>
      <c r="I5" s="30"/>
      <c r="J5" s="30"/>
      <c r="K5" s="30">
        <v>20</v>
      </c>
      <c r="L5" s="89">
        <v>17</v>
      </c>
      <c r="M5" s="14">
        <f t="shared" si="0"/>
        <v>57</v>
      </c>
    </row>
    <row r="6" spans="1:13" ht="25.5" customHeight="1">
      <c r="A6" s="25">
        <v>3</v>
      </c>
      <c r="B6" s="15" t="s">
        <v>80</v>
      </c>
      <c r="C6" s="18" t="s">
        <v>81</v>
      </c>
      <c r="D6" s="16" t="s">
        <v>12</v>
      </c>
      <c r="E6" s="16" t="s">
        <v>15</v>
      </c>
      <c r="F6" s="74"/>
      <c r="G6" s="30">
        <v>15</v>
      </c>
      <c r="H6" s="73"/>
      <c r="I6" s="30">
        <v>20</v>
      </c>
      <c r="J6" s="30"/>
      <c r="K6" s="30"/>
      <c r="L6" s="89"/>
      <c r="M6" s="14">
        <f t="shared" si="0"/>
        <v>35</v>
      </c>
    </row>
    <row r="7" spans="1:13" ht="25.5" customHeight="1">
      <c r="A7" s="25">
        <v>4</v>
      </c>
      <c r="B7" s="15" t="s">
        <v>20</v>
      </c>
      <c r="C7" s="18" t="s">
        <v>21</v>
      </c>
      <c r="D7" s="16" t="s">
        <v>12</v>
      </c>
      <c r="E7" s="17" t="s">
        <v>16</v>
      </c>
      <c r="F7" s="48">
        <v>17</v>
      </c>
      <c r="G7" s="30">
        <v>17</v>
      </c>
      <c r="H7" s="73"/>
      <c r="I7" s="30"/>
      <c r="J7" s="30"/>
      <c r="K7" s="30"/>
      <c r="L7" s="89"/>
      <c r="M7" s="14">
        <f t="shared" si="0"/>
        <v>34</v>
      </c>
    </row>
    <row r="8" spans="1:13" ht="25.5" customHeight="1">
      <c r="A8" s="25">
        <v>5</v>
      </c>
      <c r="B8" s="15" t="s">
        <v>32</v>
      </c>
      <c r="C8" s="18" t="s">
        <v>33</v>
      </c>
      <c r="D8" s="16" t="s">
        <v>12</v>
      </c>
      <c r="E8" s="17" t="s">
        <v>15</v>
      </c>
      <c r="F8" s="48">
        <v>15</v>
      </c>
      <c r="G8" s="73"/>
      <c r="H8" s="73"/>
      <c r="I8" s="30"/>
      <c r="J8" s="30"/>
      <c r="K8" s="30"/>
      <c r="L8" s="89"/>
      <c r="M8" s="14">
        <f t="shared" si="0"/>
        <v>15</v>
      </c>
    </row>
    <row r="9" spans="1:13" ht="25.5" customHeight="1">
      <c r="A9" s="25">
        <v>6</v>
      </c>
      <c r="B9" s="15" t="s">
        <v>162</v>
      </c>
      <c r="C9" s="18" t="s">
        <v>163</v>
      </c>
      <c r="D9" s="16" t="s">
        <v>12</v>
      </c>
      <c r="E9" s="16" t="s">
        <v>16</v>
      </c>
      <c r="F9" s="74"/>
      <c r="G9" s="73"/>
      <c r="H9" s="30"/>
      <c r="I9" s="30"/>
      <c r="J9" s="30"/>
      <c r="K9" s="71">
        <v>15</v>
      </c>
      <c r="L9" s="89"/>
      <c r="M9" s="14">
        <f t="shared" si="0"/>
        <v>15</v>
      </c>
    </row>
    <row r="10" spans="1:13" ht="25.5" customHeight="1">
      <c r="A10" s="25">
        <v>7</v>
      </c>
      <c r="B10" s="15" t="s">
        <v>159</v>
      </c>
      <c r="C10" s="18" t="s">
        <v>160</v>
      </c>
      <c r="D10" s="16" t="s">
        <v>12</v>
      </c>
      <c r="E10" s="16" t="s">
        <v>161</v>
      </c>
      <c r="F10" s="74"/>
      <c r="G10" s="73"/>
      <c r="H10" s="30"/>
      <c r="I10" s="30"/>
      <c r="J10" s="30"/>
      <c r="K10" s="71">
        <v>13</v>
      </c>
      <c r="L10" s="89"/>
      <c r="M10" s="14">
        <f t="shared" si="0"/>
        <v>13</v>
      </c>
    </row>
    <row r="11" spans="1:13" ht="25.5" customHeight="1">
      <c r="A11" s="25">
        <v>8</v>
      </c>
      <c r="B11" s="19" t="s">
        <v>151</v>
      </c>
      <c r="C11" s="20" t="s">
        <v>152</v>
      </c>
      <c r="D11" s="21" t="s">
        <v>12</v>
      </c>
      <c r="E11" s="21" t="s">
        <v>16</v>
      </c>
      <c r="F11" s="91"/>
      <c r="G11" s="86"/>
      <c r="H11" s="51"/>
      <c r="I11" s="51"/>
      <c r="J11" s="51">
        <v>0</v>
      </c>
      <c r="K11" s="51"/>
      <c r="L11" s="90"/>
      <c r="M11" s="14">
        <f t="shared" si="0"/>
        <v>0</v>
      </c>
    </row>
    <row r="12" spans="2:13" ht="12" customHeight="1">
      <c r="B12" s="4"/>
      <c r="C12" s="4"/>
      <c r="D12" s="1"/>
      <c r="E12" s="1"/>
      <c r="F12" s="9"/>
      <c r="G12" s="9"/>
      <c r="H12" s="9"/>
      <c r="I12" s="9"/>
      <c r="J12" s="9"/>
      <c r="K12" s="9"/>
      <c r="L12" s="9"/>
      <c r="M12" s="9"/>
    </row>
    <row r="13" spans="1:13" s="7" customFormat="1" ht="16.5" customHeight="1">
      <c r="A13" s="11"/>
      <c r="B13" s="93" t="s">
        <v>10</v>
      </c>
      <c r="C13" s="93"/>
      <c r="D13" s="62"/>
      <c r="E13" s="63"/>
      <c r="F13" s="84">
        <v>1</v>
      </c>
      <c r="G13" s="12">
        <v>2</v>
      </c>
      <c r="H13" s="12">
        <v>3</v>
      </c>
      <c r="I13" s="12">
        <v>4</v>
      </c>
      <c r="J13" s="85">
        <v>5</v>
      </c>
      <c r="K13" s="12">
        <v>6</v>
      </c>
      <c r="L13" s="12">
        <v>7</v>
      </c>
      <c r="M13" s="13" t="s">
        <v>2</v>
      </c>
    </row>
    <row r="14" spans="1:13" ht="25.5" customHeight="1">
      <c r="A14" s="25">
        <v>1</v>
      </c>
      <c r="B14" s="15" t="s">
        <v>61</v>
      </c>
      <c r="C14" s="18" t="s">
        <v>44</v>
      </c>
      <c r="D14" s="16" t="s">
        <v>0</v>
      </c>
      <c r="E14" s="16" t="s">
        <v>45</v>
      </c>
      <c r="F14" s="78">
        <v>0</v>
      </c>
      <c r="G14" s="29">
        <v>20</v>
      </c>
      <c r="H14" s="29">
        <v>20</v>
      </c>
      <c r="I14" s="29">
        <v>20</v>
      </c>
      <c r="J14" s="77">
        <v>17</v>
      </c>
      <c r="K14" s="29">
        <v>20</v>
      </c>
      <c r="L14" s="88">
        <v>20</v>
      </c>
      <c r="M14" s="14">
        <f>SUM(F14:L14)-F14-J14</f>
        <v>100</v>
      </c>
    </row>
    <row r="15" spans="1:13" ht="25.5" customHeight="1">
      <c r="A15" s="25">
        <v>2</v>
      </c>
      <c r="B15" s="15" t="s">
        <v>20</v>
      </c>
      <c r="C15" s="18" t="s">
        <v>21</v>
      </c>
      <c r="D15" s="16" t="s">
        <v>12</v>
      </c>
      <c r="E15" s="16" t="s">
        <v>16</v>
      </c>
      <c r="F15" s="48">
        <v>20</v>
      </c>
      <c r="G15" s="30">
        <v>17</v>
      </c>
      <c r="H15" s="73"/>
      <c r="I15" s="30"/>
      <c r="J15" s="30"/>
      <c r="K15" s="30"/>
      <c r="L15" s="89"/>
      <c r="M15" s="14">
        <f>SUM(F15:L15)</f>
        <v>37</v>
      </c>
    </row>
    <row r="16" spans="1:13" ht="25.5" customHeight="1">
      <c r="A16" s="25">
        <v>3</v>
      </c>
      <c r="B16" s="15" t="s">
        <v>80</v>
      </c>
      <c r="C16" s="18" t="s">
        <v>81</v>
      </c>
      <c r="D16" s="16" t="s">
        <v>12</v>
      </c>
      <c r="E16" s="16" t="s">
        <v>15</v>
      </c>
      <c r="F16" s="74"/>
      <c r="G16" s="30">
        <v>15</v>
      </c>
      <c r="H16" s="73"/>
      <c r="I16" s="30">
        <v>17</v>
      </c>
      <c r="J16" s="30"/>
      <c r="K16" s="30"/>
      <c r="L16" s="89"/>
      <c r="M16" s="14">
        <f>SUM(F16:L16)</f>
        <v>32</v>
      </c>
    </row>
    <row r="17" spans="1:13" ht="25.5" customHeight="1">
      <c r="A17" s="25">
        <v>4</v>
      </c>
      <c r="B17" s="15" t="s">
        <v>137</v>
      </c>
      <c r="C17" s="18" t="s">
        <v>138</v>
      </c>
      <c r="D17" s="16" t="s">
        <v>0</v>
      </c>
      <c r="E17" s="16" t="s">
        <v>9</v>
      </c>
      <c r="F17" s="74"/>
      <c r="G17" s="73"/>
      <c r="H17" s="30"/>
      <c r="I17" s="30"/>
      <c r="J17" s="30">
        <v>20</v>
      </c>
      <c r="K17" s="30"/>
      <c r="L17" s="89"/>
      <c r="M17" s="14">
        <f>SUM(F17:L17)</f>
        <v>20</v>
      </c>
    </row>
    <row r="18" spans="1:13" ht="25.5" customHeight="1">
      <c r="A18" s="25">
        <v>5</v>
      </c>
      <c r="B18" s="15" t="s">
        <v>82</v>
      </c>
      <c r="C18" s="18" t="s">
        <v>83</v>
      </c>
      <c r="D18" s="16" t="s">
        <v>0</v>
      </c>
      <c r="E18" s="16" t="s">
        <v>84</v>
      </c>
      <c r="F18" s="74"/>
      <c r="G18" s="30">
        <v>13</v>
      </c>
      <c r="H18" s="73"/>
      <c r="I18" s="30"/>
      <c r="J18" s="30"/>
      <c r="K18" s="30"/>
      <c r="L18" s="89"/>
      <c r="M18" s="14">
        <f>SUM(F18:L18)</f>
        <v>13</v>
      </c>
    </row>
    <row r="19" spans="1:13" ht="25.5" customHeight="1">
      <c r="A19" s="25">
        <v>6</v>
      </c>
      <c r="B19" s="19" t="s">
        <v>153</v>
      </c>
      <c r="C19" s="20" t="s">
        <v>154</v>
      </c>
      <c r="D19" s="21" t="s">
        <v>150</v>
      </c>
      <c r="E19" s="21" t="s">
        <v>9</v>
      </c>
      <c r="F19" s="91"/>
      <c r="G19" s="86"/>
      <c r="H19" s="51"/>
      <c r="I19" s="51"/>
      <c r="J19" s="51">
        <v>0</v>
      </c>
      <c r="K19" s="51"/>
      <c r="L19" s="90"/>
      <c r="M19" s="14">
        <f>SUM(F19:L19)</f>
        <v>0</v>
      </c>
    </row>
    <row r="20" spans="2:5" ht="12" customHeight="1">
      <c r="B20" s="4"/>
      <c r="C20" s="4"/>
      <c r="D20" s="1"/>
      <c r="E20" s="1"/>
    </row>
    <row r="21" spans="1:13" s="7" customFormat="1" ht="16.5" customHeight="1">
      <c r="A21" s="11"/>
      <c r="B21" s="94" t="s">
        <v>60</v>
      </c>
      <c r="C21" s="94"/>
      <c r="D21" s="35"/>
      <c r="E21" s="36"/>
      <c r="F21" s="12">
        <v>1</v>
      </c>
      <c r="G21" s="84">
        <v>2</v>
      </c>
      <c r="H21" s="84">
        <v>3</v>
      </c>
      <c r="I21" s="84">
        <v>4</v>
      </c>
      <c r="J21" s="85">
        <v>5</v>
      </c>
      <c r="K21" s="12">
        <v>6</v>
      </c>
      <c r="L21" s="12">
        <v>7</v>
      </c>
      <c r="M21" s="13" t="s">
        <v>2</v>
      </c>
    </row>
    <row r="22" spans="1:13" ht="25.5" customHeight="1">
      <c r="A22" s="25">
        <v>1</v>
      </c>
      <c r="B22" s="15" t="s">
        <v>65</v>
      </c>
      <c r="C22" s="18" t="s">
        <v>23</v>
      </c>
      <c r="D22" s="16" t="s">
        <v>30</v>
      </c>
      <c r="E22" s="17" t="s">
        <v>26</v>
      </c>
      <c r="F22" s="47">
        <v>17</v>
      </c>
      <c r="G22" s="77">
        <v>12</v>
      </c>
      <c r="H22" s="77">
        <v>13</v>
      </c>
      <c r="I22" s="29">
        <v>17</v>
      </c>
      <c r="J22" s="29">
        <v>17</v>
      </c>
      <c r="K22" s="29">
        <v>17</v>
      </c>
      <c r="L22" s="88">
        <v>20</v>
      </c>
      <c r="M22" s="14">
        <f>SUM(F22:L22)-G22-H22</f>
        <v>88</v>
      </c>
    </row>
    <row r="23" spans="1:13" ht="25.5" customHeight="1">
      <c r="A23" s="25">
        <v>2</v>
      </c>
      <c r="B23" s="15" t="s">
        <v>63</v>
      </c>
      <c r="C23" s="18" t="s">
        <v>36</v>
      </c>
      <c r="D23" s="16" t="s">
        <v>30</v>
      </c>
      <c r="E23" s="17" t="s">
        <v>35</v>
      </c>
      <c r="F23" s="48">
        <v>15</v>
      </c>
      <c r="G23" s="30">
        <v>15</v>
      </c>
      <c r="H23" s="30">
        <v>20</v>
      </c>
      <c r="I23" s="73">
        <v>0</v>
      </c>
      <c r="J23" s="73">
        <v>13</v>
      </c>
      <c r="K23" s="30">
        <v>20</v>
      </c>
      <c r="L23" s="89">
        <v>13</v>
      </c>
      <c r="M23" s="14">
        <f>SUM(F23:L23)-I23-J23</f>
        <v>83</v>
      </c>
    </row>
    <row r="24" spans="1:13" ht="25.5" customHeight="1">
      <c r="A24" s="25">
        <v>3</v>
      </c>
      <c r="B24" s="15" t="s">
        <v>67</v>
      </c>
      <c r="C24" s="18" t="s">
        <v>43</v>
      </c>
      <c r="D24" s="16" t="s">
        <v>29</v>
      </c>
      <c r="E24" s="17" t="s">
        <v>16</v>
      </c>
      <c r="F24" s="48">
        <v>9</v>
      </c>
      <c r="G24" s="30">
        <v>17</v>
      </c>
      <c r="H24" s="30">
        <v>17</v>
      </c>
      <c r="I24" s="73"/>
      <c r="J24" s="30">
        <v>15</v>
      </c>
      <c r="K24" s="73">
        <v>0</v>
      </c>
      <c r="L24" s="89">
        <v>17</v>
      </c>
      <c r="M24" s="14">
        <f>SUM(F24:L24)</f>
        <v>75</v>
      </c>
    </row>
    <row r="25" spans="1:13" ht="25.5" customHeight="1">
      <c r="A25" s="25">
        <v>4</v>
      </c>
      <c r="B25" s="15" t="s">
        <v>113</v>
      </c>
      <c r="C25" s="18" t="s">
        <v>47</v>
      </c>
      <c r="D25" s="16" t="s">
        <v>29</v>
      </c>
      <c r="E25" s="17" t="s">
        <v>54</v>
      </c>
      <c r="F25" s="74"/>
      <c r="G25" s="73"/>
      <c r="H25" s="30">
        <v>10</v>
      </c>
      <c r="I25" s="30">
        <v>15</v>
      </c>
      <c r="J25" s="30">
        <v>12</v>
      </c>
      <c r="K25" s="30">
        <v>15</v>
      </c>
      <c r="L25" s="89">
        <v>11</v>
      </c>
      <c r="M25" s="14">
        <f>SUM(F25:L25)</f>
        <v>63</v>
      </c>
    </row>
    <row r="26" spans="1:13" ht="25.5" customHeight="1">
      <c r="A26" s="25">
        <v>5</v>
      </c>
      <c r="B26" s="15" t="s">
        <v>46</v>
      </c>
      <c r="C26" s="18" t="s">
        <v>47</v>
      </c>
      <c r="D26" s="16" t="s">
        <v>29</v>
      </c>
      <c r="E26" s="16" t="s">
        <v>9</v>
      </c>
      <c r="F26" s="48">
        <v>10</v>
      </c>
      <c r="G26" s="30">
        <v>20</v>
      </c>
      <c r="H26" s="30">
        <v>0</v>
      </c>
      <c r="I26" s="30">
        <v>20</v>
      </c>
      <c r="J26" s="73"/>
      <c r="K26" s="73"/>
      <c r="L26" s="89"/>
      <c r="M26" s="14">
        <f>SUM(F26:L26)</f>
        <v>50</v>
      </c>
    </row>
    <row r="27" spans="1:13" ht="25.5" customHeight="1">
      <c r="A27" s="25">
        <v>6</v>
      </c>
      <c r="B27" s="15" t="s">
        <v>64</v>
      </c>
      <c r="C27" s="18" t="s">
        <v>38</v>
      </c>
      <c r="D27" s="16" t="s">
        <v>30</v>
      </c>
      <c r="E27" s="16" t="s">
        <v>37</v>
      </c>
      <c r="F27" s="74">
        <v>0</v>
      </c>
      <c r="G27" s="30">
        <v>13</v>
      </c>
      <c r="H27" s="30">
        <v>15</v>
      </c>
      <c r="I27" s="73">
        <v>0</v>
      </c>
      <c r="J27" s="30">
        <v>0</v>
      </c>
      <c r="K27" s="30">
        <v>0</v>
      </c>
      <c r="L27" s="89">
        <v>15</v>
      </c>
      <c r="M27" s="14">
        <f>SUM(F27:L27)-F27</f>
        <v>43</v>
      </c>
    </row>
    <row r="28" spans="1:13" ht="25.5" customHeight="1">
      <c r="A28" s="25">
        <v>7</v>
      </c>
      <c r="B28" s="15" t="s">
        <v>24</v>
      </c>
      <c r="C28" s="18" t="s">
        <v>23</v>
      </c>
      <c r="D28" s="16" t="s">
        <v>30</v>
      </c>
      <c r="E28" s="16" t="s">
        <v>22</v>
      </c>
      <c r="F28" s="48">
        <v>20</v>
      </c>
      <c r="G28" s="73"/>
      <c r="H28" s="30">
        <v>11</v>
      </c>
      <c r="I28" s="73"/>
      <c r="J28" s="30"/>
      <c r="K28" s="30"/>
      <c r="L28" s="89"/>
      <c r="M28" s="14">
        <f aca="true" t="shared" si="1" ref="M28:M43">SUM(F28:L28)</f>
        <v>31</v>
      </c>
    </row>
    <row r="29" spans="1:13" ht="25.5" customHeight="1">
      <c r="A29" s="25">
        <v>8</v>
      </c>
      <c r="B29" s="15" t="s">
        <v>116</v>
      </c>
      <c r="C29" s="18" t="s">
        <v>117</v>
      </c>
      <c r="D29" s="16" t="s">
        <v>30</v>
      </c>
      <c r="E29" s="16" t="s">
        <v>89</v>
      </c>
      <c r="F29" s="74"/>
      <c r="G29" s="73"/>
      <c r="H29" s="30">
        <v>8</v>
      </c>
      <c r="I29" s="30">
        <v>13</v>
      </c>
      <c r="J29" s="30"/>
      <c r="K29" s="30"/>
      <c r="L29" s="89"/>
      <c r="M29" s="14">
        <f t="shared" si="1"/>
        <v>21</v>
      </c>
    </row>
    <row r="30" spans="1:13" ht="25.5" customHeight="1">
      <c r="A30" s="25">
        <v>9</v>
      </c>
      <c r="B30" s="15" t="s">
        <v>14</v>
      </c>
      <c r="C30" s="54" t="s">
        <v>3</v>
      </c>
      <c r="D30" s="16" t="s">
        <v>29</v>
      </c>
      <c r="E30" s="16" t="s">
        <v>1</v>
      </c>
      <c r="F30" s="48">
        <v>13</v>
      </c>
      <c r="G30" s="73"/>
      <c r="H30" s="73"/>
      <c r="I30" s="30"/>
      <c r="J30" s="30"/>
      <c r="K30" s="71"/>
      <c r="L30" s="89"/>
      <c r="M30" s="14">
        <f t="shared" si="1"/>
        <v>13</v>
      </c>
    </row>
    <row r="31" spans="1:13" ht="25.5" customHeight="1">
      <c r="A31" s="25">
        <v>10</v>
      </c>
      <c r="B31" s="15" t="s">
        <v>165</v>
      </c>
      <c r="C31" s="18" t="s">
        <v>166</v>
      </c>
      <c r="D31" s="16" t="s">
        <v>29</v>
      </c>
      <c r="E31" s="16" t="s">
        <v>22</v>
      </c>
      <c r="F31" s="74"/>
      <c r="G31" s="73"/>
      <c r="H31" s="30"/>
      <c r="I31" s="30"/>
      <c r="J31" s="30"/>
      <c r="K31" s="30"/>
      <c r="L31" s="89">
        <v>12</v>
      </c>
      <c r="M31" s="14">
        <f t="shared" si="1"/>
        <v>12</v>
      </c>
    </row>
    <row r="32" spans="1:13" ht="25.5" customHeight="1">
      <c r="A32" s="25">
        <v>11</v>
      </c>
      <c r="B32" s="15" t="s">
        <v>71</v>
      </c>
      <c r="C32" s="18" t="s">
        <v>47</v>
      </c>
      <c r="D32" s="16" t="s">
        <v>29</v>
      </c>
      <c r="E32" s="16" t="s">
        <v>16</v>
      </c>
      <c r="F32" s="48">
        <v>0</v>
      </c>
      <c r="G32" s="73"/>
      <c r="H32" s="30">
        <v>12</v>
      </c>
      <c r="I32" s="73"/>
      <c r="J32" s="30"/>
      <c r="K32" s="30"/>
      <c r="L32" s="89"/>
      <c r="M32" s="14">
        <f t="shared" si="1"/>
        <v>12</v>
      </c>
    </row>
    <row r="33" spans="1:13" ht="25.5" customHeight="1">
      <c r="A33" s="25">
        <v>12</v>
      </c>
      <c r="B33" s="15" t="s">
        <v>70</v>
      </c>
      <c r="C33" s="18" t="s">
        <v>43</v>
      </c>
      <c r="D33" s="16" t="s">
        <v>29</v>
      </c>
      <c r="E33" s="16" t="s">
        <v>16</v>
      </c>
      <c r="F33" s="48">
        <v>12</v>
      </c>
      <c r="G33" s="73"/>
      <c r="H33" s="73"/>
      <c r="I33" s="30"/>
      <c r="J33" s="30"/>
      <c r="K33" s="30"/>
      <c r="L33" s="89"/>
      <c r="M33" s="14">
        <f t="shared" si="1"/>
        <v>12</v>
      </c>
    </row>
    <row r="34" spans="1:13" ht="25.5" customHeight="1">
      <c r="A34" s="25">
        <v>13</v>
      </c>
      <c r="B34" s="15" t="s">
        <v>85</v>
      </c>
      <c r="C34" s="70" t="s">
        <v>86</v>
      </c>
      <c r="D34" s="16" t="s">
        <v>29</v>
      </c>
      <c r="E34" s="16" t="s">
        <v>13</v>
      </c>
      <c r="F34" s="74"/>
      <c r="G34" s="30">
        <v>11</v>
      </c>
      <c r="H34" s="73"/>
      <c r="I34" s="30"/>
      <c r="J34" s="30"/>
      <c r="K34" s="30"/>
      <c r="L34" s="89"/>
      <c r="M34" s="14">
        <f t="shared" si="1"/>
        <v>11</v>
      </c>
    </row>
    <row r="35" spans="1:13" ht="25.5" customHeight="1">
      <c r="A35" s="25">
        <v>14</v>
      </c>
      <c r="B35" s="15" t="s">
        <v>69</v>
      </c>
      <c r="C35" s="18" t="s">
        <v>48</v>
      </c>
      <c r="D35" s="16" t="s">
        <v>29</v>
      </c>
      <c r="E35" s="16" t="s">
        <v>22</v>
      </c>
      <c r="F35" s="48">
        <v>11</v>
      </c>
      <c r="G35" s="73"/>
      <c r="H35" s="73"/>
      <c r="I35" s="30"/>
      <c r="J35" s="30"/>
      <c r="K35" s="30"/>
      <c r="L35" s="89"/>
      <c r="M35" s="14">
        <f t="shared" si="1"/>
        <v>11</v>
      </c>
    </row>
    <row r="36" spans="1:13" ht="25.5" customHeight="1">
      <c r="A36" s="25">
        <v>15</v>
      </c>
      <c r="B36" s="15" t="s">
        <v>87</v>
      </c>
      <c r="C36" s="18" t="s">
        <v>88</v>
      </c>
      <c r="D36" s="16" t="s">
        <v>29</v>
      </c>
      <c r="E36" s="16" t="s">
        <v>89</v>
      </c>
      <c r="F36" s="74"/>
      <c r="G36" s="30">
        <v>10</v>
      </c>
      <c r="H36" s="73"/>
      <c r="I36" s="30"/>
      <c r="J36" s="30"/>
      <c r="K36" s="30"/>
      <c r="L36" s="89"/>
      <c r="M36" s="14">
        <f t="shared" si="1"/>
        <v>10</v>
      </c>
    </row>
    <row r="37" spans="1:13" ht="25.5" customHeight="1">
      <c r="A37" s="25">
        <v>16</v>
      </c>
      <c r="B37" s="15" t="s">
        <v>114</v>
      </c>
      <c r="C37" s="18" t="s">
        <v>115</v>
      </c>
      <c r="D37" s="16" t="s">
        <v>29</v>
      </c>
      <c r="E37" s="16" t="s">
        <v>15</v>
      </c>
      <c r="F37" s="74"/>
      <c r="G37" s="73"/>
      <c r="H37" s="30">
        <v>9</v>
      </c>
      <c r="I37" s="30"/>
      <c r="J37" s="30"/>
      <c r="K37" s="30"/>
      <c r="L37" s="89"/>
      <c r="M37" s="14">
        <f t="shared" si="1"/>
        <v>9</v>
      </c>
    </row>
    <row r="38" spans="1:13" ht="25.5" customHeight="1">
      <c r="A38" s="25">
        <v>17</v>
      </c>
      <c r="B38" s="15" t="s">
        <v>90</v>
      </c>
      <c r="C38" s="18" t="s">
        <v>91</v>
      </c>
      <c r="D38" s="16" t="s">
        <v>30</v>
      </c>
      <c r="E38" s="16" t="s">
        <v>92</v>
      </c>
      <c r="F38" s="74"/>
      <c r="G38" s="30">
        <v>9</v>
      </c>
      <c r="H38" s="73"/>
      <c r="I38" s="30"/>
      <c r="J38" s="30"/>
      <c r="K38" s="30"/>
      <c r="L38" s="89"/>
      <c r="M38" s="14">
        <f t="shared" si="1"/>
        <v>9</v>
      </c>
    </row>
    <row r="39" spans="1:13" ht="25.5" customHeight="1">
      <c r="A39" s="25">
        <v>18</v>
      </c>
      <c r="B39" s="15" t="s">
        <v>93</v>
      </c>
      <c r="C39" s="70" t="s">
        <v>94</v>
      </c>
      <c r="D39" s="16" t="s">
        <v>30</v>
      </c>
      <c r="E39" s="16" t="s">
        <v>89</v>
      </c>
      <c r="F39" s="74"/>
      <c r="G39" s="30">
        <v>8</v>
      </c>
      <c r="H39" s="73"/>
      <c r="I39" s="30"/>
      <c r="J39" s="30"/>
      <c r="K39" s="30"/>
      <c r="L39" s="89"/>
      <c r="M39" s="14">
        <f t="shared" si="1"/>
        <v>8</v>
      </c>
    </row>
    <row r="40" spans="1:13" ht="25.5" customHeight="1">
      <c r="A40" s="25">
        <v>19</v>
      </c>
      <c r="B40" s="15" t="s">
        <v>41</v>
      </c>
      <c r="C40" s="18" t="s">
        <v>42</v>
      </c>
      <c r="D40" s="16" t="s">
        <v>29</v>
      </c>
      <c r="E40" s="16" t="s">
        <v>9</v>
      </c>
      <c r="F40" s="48">
        <v>8</v>
      </c>
      <c r="G40" s="73"/>
      <c r="H40" s="73"/>
      <c r="I40" s="30"/>
      <c r="J40" s="30"/>
      <c r="K40" s="30"/>
      <c r="L40" s="89"/>
      <c r="M40" s="14">
        <f t="shared" si="1"/>
        <v>8</v>
      </c>
    </row>
    <row r="41" spans="1:13" ht="25.5" customHeight="1">
      <c r="A41" s="25">
        <v>20</v>
      </c>
      <c r="B41" s="15" t="s">
        <v>153</v>
      </c>
      <c r="C41" s="18" t="s">
        <v>154</v>
      </c>
      <c r="D41" s="16" t="s">
        <v>150</v>
      </c>
      <c r="E41" s="16" t="s">
        <v>9</v>
      </c>
      <c r="F41" s="74"/>
      <c r="G41" s="73"/>
      <c r="H41" s="30"/>
      <c r="I41" s="30"/>
      <c r="J41" s="30">
        <v>0</v>
      </c>
      <c r="K41" s="30"/>
      <c r="L41" s="89"/>
      <c r="M41" s="14">
        <f t="shared" si="1"/>
        <v>0</v>
      </c>
    </row>
    <row r="42" spans="1:13" ht="25.5" customHeight="1">
      <c r="A42" s="25">
        <v>21</v>
      </c>
      <c r="B42" s="15" t="s">
        <v>127</v>
      </c>
      <c r="C42" s="18" t="s">
        <v>128</v>
      </c>
      <c r="D42" s="16" t="s">
        <v>30</v>
      </c>
      <c r="E42" s="17" t="s">
        <v>16</v>
      </c>
      <c r="F42" s="74"/>
      <c r="G42" s="73"/>
      <c r="H42" s="30">
        <v>0</v>
      </c>
      <c r="I42" s="30"/>
      <c r="J42" s="30"/>
      <c r="K42" s="30"/>
      <c r="L42" s="89"/>
      <c r="M42" s="14">
        <f t="shared" si="1"/>
        <v>0</v>
      </c>
    </row>
    <row r="43" spans="1:13" ht="25.5" customHeight="1">
      <c r="A43" s="25">
        <v>22</v>
      </c>
      <c r="B43" s="19" t="s">
        <v>68</v>
      </c>
      <c r="C43" s="20" t="s">
        <v>25</v>
      </c>
      <c r="D43" s="21" t="s">
        <v>29</v>
      </c>
      <c r="E43" s="21" t="s">
        <v>9</v>
      </c>
      <c r="F43" s="50">
        <v>0</v>
      </c>
      <c r="G43" s="86"/>
      <c r="H43" s="86"/>
      <c r="I43" s="51"/>
      <c r="J43" s="51"/>
      <c r="K43" s="87"/>
      <c r="L43" s="90"/>
      <c r="M43" s="14">
        <f t="shared" si="1"/>
        <v>0</v>
      </c>
    </row>
    <row r="44" spans="2:5" ht="12" customHeight="1">
      <c r="B44" s="4"/>
      <c r="C44" s="4"/>
      <c r="D44" s="1"/>
      <c r="E44" s="1"/>
    </row>
    <row r="45" spans="1:13" s="7" customFormat="1" ht="16.5" customHeight="1">
      <c r="A45" s="11"/>
      <c r="B45" s="94" t="s">
        <v>11</v>
      </c>
      <c r="C45" s="94"/>
      <c r="D45" s="35"/>
      <c r="E45" s="36"/>
      <c r="F45" s="12">
        <v>1</v>
      </c>
      <c r="G45" s="12">
        <v>2</v>
      </c>
      <c r="H45" s="12">
        <v>3</v>
      </c>
      <c r="I45" s="12">
        <v>4</v>
      </c>
      <c r="J45" s="46">
        <v>5</v>
      </c>
      <c r="K45" s="12">
        <v>6</v>
      </c>
      <c r="L45" s="12">
        <v>7</v>
      </c>
      <c r="M45" s="13" t="s">
        <v>2</v>
      </c>
    </row>
    <row r="46" spans="1:13" ht="25.5" customHeight="1">
      <c r="A46" s="25">
        <v>1</v>
      </c>
      <c r="B46" s="15" t="s">
        <v>75</v>
      </c>
      <c r="C46" s="18" t="s">
        <v>28</v>
      </c>
      <c r="D46" s="16" t="s">
        <v>0</v>
      </c>
      <c r="E46" s="16" t="s">
        <v>27</v>
      </c>
      <c r="F46" s="47">
        <v>17</v>
      </c>
      <c r="G46" s="77"/>
      <c r="H46" s="29">
        <v>17</v>
      </c>
      <c r="I46" s="29">
        <v>20</v>
      </c>
      <c r="J46" s="77">
        <v>11</v>
      </c>
      <c r="K46" s="29">
        <v>20</v>
      </c>
      <c r="L46" s="29">
        <v>15</v>
      </c>
      <c r="M46" s="55">
        <f>SUM(F46:L46)-J46</f>
        <v>89</v>
      </c>
    </row>
    <row r="47" spans="1:13" ht="25.5" customHeight="1">
      <c r="A47" s="25">
        <v>2</v>
      </c>
      <c r="B47" s="15" t="s">
        <v>50</v>
      </c>
      <c r="C47" s="18" t="s">
        <v>51</v>
      </c>
      <c r="D47" s="16" t="s">
        <v>0</v>
      </c>
      <c r="E47" s="16" t="s">
        <v>13</v>
      </c>
      <c r="F47" s="74">
        <v>0</v>
      </c>
      <c r="G47" s="30">
        <v>17</v>
      </c>
      <c r="H47" s="30">
        <v>20</v>
      </c>
      <c r="I47" s="30">
        <v>15</v>
      </c>
      <c r="J47" s="30">
        <v>20</v>
      </c>
      <c r="K47" s="30">
        <v>17</v>
      </c>
      <c r="L47" s="73"/>
      <c r="M47" s="55">
        <f>SUM(F47:L47)-F47</f>
        <v>89</v>
      </c>
    </row>
    <row r="48" spans="1:13" ht="25.5" customHeight="1">
      <c r="A48" s="25">
        <v>3</v>
      </c>
      <c r="B48" s="15" t="s">
        <v>52</v>
      </c>
      <c r="C48" s="18" t="s">
        <v>53</v>
      </c>
      <c r="D48" s="16" t="s">
        <v>0</v>
      </c>
      <c r="E48" s="16" t="s">
        <v>54</v>
      </c>
      <c r="F48" s="48">
        <v>15</v>
      </c>
      <c r="G48" s="73"/>
      <c r="H48" s="30">
        <v>15</v>
      </c>
      <c r="I48" s="30">
        <v>17</v>
      </c>
      <c r="J48" s="73">
        <v>13</v>
      </c>
      <c r="K48" s="30">
        <v>15</v>
      </c>
      <c r="L48" s="30">
        <v>13</v>
      </c>
      <c r="M48" s="55">
        <f>SUM(F48:L48)-J48</f>
        <v>75</v>
      </c>
    </row>
    <row r="49" spans="1:13" ht="25.5" customHeight="1">
      <c r="A49" s="25">
        <v>4</v>
      </c>
      <c r="B49" s="15" t="s">
        <v>73</v>
      </c>
      <c r="C49" s="18" t="s">
        <v>49</v>
      </c>
      <c r="D49" s="16" t="s">
        <v>0</v>
      </c>
      <c r="E49" s="16" t="s">
        <v>13</v>
      </c>
      <c r="F49" s="48">
        <v>20</v>
      </c>
      <c r="G49" s="73"/>
      <c r="H49" s="30">
        <v>12</v>
      </c>
      <c r="I49" s="30">
        <v>8</v>
      </c>
      <c r="J49" s="30">
        <v>9</v>
      </c>
      <c r="K49" s="30">
        <v>13</v>
      </c>
      <c r="L49" s="73"/>
      <c r="M49" s="55">
        <f>SUM(F49:L49)</f>
        <v>62</v>
      </c>
    </row>
    <row r="50" spans="1:13" ht="25.5" customHeight="1">
      <c r="A50" s="25">
        <v>5</v>
      </c>
      <c r="B50" s="15" t="s">
        <v>95</v>
      </c>
      <c r="C50" s="18" t="s">
        <v>96</v>
      </c>
      <c r="D50" s="16" t="s">
        <v>0</v>
      </c>
      <c r="E50" s="16" t="s">
        <v>13</v>
      </c>
      <c r="F50" s="74"/>
      <c r="G50" s="30">
        <v>20</v>
      </c>
      <c r="H50" s="30">
        <v>9</v>
      </c>
      <c r="I50" s="30">
        <v>13</v>
      </c>
      <c r="J50" s="30">
        <v>17</v>
      </c>
      <c r="K50" s="73"/>
      <c r="L50" s="30"/>
      <c r="M50" s="55">
        <f>SUM(F50:L50)</f>
        <v>59</v>
      </c>
    </row>
    <row r="51" spans="1:13" ht="25.5" customHeight="1">
      <c r="A51" s="25">
        <v>6</v>
      </c>
      <c r="B51" s="15" t="s">
        <v>72</v>
      </c>
      <c r="C51" s="18" t="s">
        <v>44</v>
      </c>
      <c r="D51" s="16" t="s">
        <v>0</v>
      </c>
      <c r="E51" s="16" t="s">
        <v>45</v>
      </c>
      <c r="F51" s="79">
        <v>0</v>
      </c>
      <c r="G51" s="80">
        <v>13</v>
      </c>
      <c r="H51" s="30">
        <v>13</v>
      </c>
      <c r="I51" s="30">
        <v>9</v>
      </c>
      <c r="J51" s="73">
        <v>7</v>
      </c>
      <c r="K51" s="30">
        <v>12</v>
      </c>
      <c r="L51" s="71">
        <v>11</v>
      </c>
      <c r="M51" s="55">
        <f>SUM(F51:L51)-J51</f>
        <v>58</v>
      </c>
    </row>
    <row r="52" spans="1:13" ht="25.5" customHeight="1">
      <c r="A52" s="25">
        <v>7</v>
      </c>
      <c r="B52" s="15" t="s">
        <v>141</v>
      </c>
      <c r="C52" s="18" t="s">
        <v>143</v>
      </c>
      <c r="D52" s="16" t="s">
        <v>0</v>
      </c>
      <c r="E52" s="16" t="s">
        <v>142</v>
      </c>
      <c r="F52" s="74"/>
      <c r="G52" s="73"/>
      <c r="H52" s="30"/>
      <c r="I52" s="30"/>
      <c r="J52" s="30">
        <v>10</v>
      </c>
      <c r="K52" s="30">
        <v>11</v>
      </c>
      <c r="L52" s="30">
        <v>12</v>
      </c>
      <c r="M52" s="55">
        <f aca="true" t="shared" si="2" ref="M52:M79">SUM(F52:L52)</f>
        <v>33</v>
      </c>
    </row>
    <row r="53" spans="1:13" ht="25.5" customHeight="1">
      <c r="A53" s="25">
        <v>8</v>
      </c>
      <c r="B53" s="15" t="s">
        <v>103</v>
      </c>
      <c r="C53" s="18" t="s">
        <v>96</v>
      </c>
      <c r="D53" s="16" t="s">
        <v>0</v>
      </c>
      <c r="E53" s="16" t="s">
        <v>104</v>
      </c>
      <c r="F53" s="76"/>
      <c r="G53" s="34">
        <v>11</v>
      </c>
      <c r="H53" s="34">
        <v>0</v>
      </c>
      <c r="I53" s="34">
        <v>11</v>
      </c>
      <c r="J53" s="34">
        <v>0</v>
      </c>
      <c r="K53" s="75"/>
      <c r="L53" s="34"/>
      <c r="M53" s="55">
        <f t="shared" si="2"/>
        <v>22</v>
      </c>
    </row>
    <row r="54" spans="1:13" ht="25.5" customHeight="1">
      <c r="A54" s="25">
        <v>9</v>
      </c>
      <c r="B54" s="15" t="s">
        <v>167</v>
      </c>
      <c r="C54" s="18" t="s">
        <v>168</v>
      </c>
      <c r="D54" s="16" t="s">
        <v>0</v>
      </c>
      <c r="E54" s="16" t="s">
        <v>22</v>
      </c>
      <c r="F54" s="76"/>
      <c r="G54" s="75"/>
      <c r="H54" s="34"/>
      <c r="I54" s="34"/>
      <c r="J54" s="34"/>
      <c r="K54" s="34"/>
      <c r="L54" s="34">
        <v>20</v>
      </c>
      <c r="M54" s="55">
        <f t="shared" si="2"/>
        <v>20</v>
      </c>
    </row>
    <row r="55" spans="1:13" ht="25.5" customHeight="1">
      <c r="A55" s="25">
        <v>10</v>
      </c>
      <c r="B55" s="15" t="s">
        <v>100</v>
      </c>
      <c r="C55" s="18" t="s">
        <v>101</v>
      </c>
      <c r="D55" s="16" t="s">
        <v>0</v>
      </c>
      <c r="E55" s="16" t="s">
        <v>102</v>
      </c>
      <c r="F55" s="76"/>
      <c r="G55" s="34">
        <v>12</v>
      </c>
      <c r="H55" s="75"/>
      <c r="I55" s="34">
        <v>7</v>
      </c>
      <c r="J55" s="34"/>
      <c r="K55" s="34"/>
      <c r="L55" s="34"/>
      <c r="M55" s="55">
        <f t="shared" si="2"/>
        <v>19</v>
      </c>
    </row>
    <row r="56" spans="1:13" ht="25.5" customHeight="1">
      <c r="A56" s="25">
        <v>11</v>
      </c>
      <c r="B56" s="15" t="s">
        <v>169</v>
      </c>
      <c r="C56" s="18" t="s">
        <v>170</v>
      </c>
      <c r="D56" s="16" t="s">
        <v>0</v>
      </c>
      <c r="E56" s="16" t="s">
        <v>147</v>
      </c>
      <c r="F56" s="76"/>
      <c r="G56" s="75"/>
      <c r="H56" s="72"/>
      <c r="I56" s="34"/>
      <c r="J56" s="34"/>
      <c r="K56" s="34"/>
      <c r="L56" s="34">
        <v>17</v>
      </c>
      <c r="M56" s="55">
        <f t="shared" si="2"/>
        <v>17</v>
      </c>
    </row>
    <row r="57" spans="1:13" ht="25.5" customHeight="1">
      <c r="A57" s="25">
        <v>12</v>
      </c>
      <c r="B57" s="15" t="s">
        <v>145</v>
      </c>
      <c r="C57" s="70" t="s">
        <v>146</v>
      </c>
      <c r="D57" s="16" t="s">
        <v>0</v>
      </c>
      <c r="E57" s="16" t="s">
        <v>9</v>
      </c>
      <c r="F57" s="76"/>
      <c r="G57" s="75"/>
      <c r="H57" s="34"/>
      <c r="I57" s="34"/>
      <c r="J57" s="34">
        <v>15</v>
      </c>
      <c r="K57" s="34"/>
      <c r="L57" s="34"/>
      <c r="M57" s="55">
        <f t="shared" si="2"/>
        <v>15</v>
      </c>
    </row>
    <row r="58" spans="1:13" ht="25.5" customHeight="1">
      <c r="A58" s="25">
        <v>13</v>
      </c>
      <c r="B58" s="15" t="s">
        <v>107</v>
      </c>
      <c r="C58" s="18" t="s">
        <v>108</v>
      </c>
      <c r="D58" s="16" t="s">
        <v>0</v>
      </c>
      <c r="E58" s="16" t="s">
        <v>15</v>
      </c>
      <c r="F58" s="76"/>
      <c r="G58" s="34">
        <v>9</v>
      </c>
      <c r="H58" s="75"/>
      <c r="I58" s="34">
        <v>6</v>
      </c>
      <c r="J58" s="34">
        <v>0</v>
      </c>
      <c r="K58" s="34"/>
      <c r="L58" s="34"/>
      <c r="M58" s="55">
        <f t="shared" si="2"/>
        <v>15</v>
      </c>
    </row>
    <row r="59" spans="1:13" ht="25.5" customHeight="1">
      <c r="A59" s="25">
        <v>14</v>
      </c>
      <c r="B59" s="15" t="s">
        <v>97</v>
      </c>
      <c r="C59" s="18" t="s">
        <v>98</v>
      </c>
      <c r="D59" s="16" t="s">
        <v>0</v>
      </c>
      <c r="E59" s="17" t="s">
        <v>99</v>
      </c>
      <c r="F59" s="76"/>
      <c r="G59" s="34">
        <v>15</v>
      </c>
      <c r="H59" s="75"/>
      <c r="I59" s="34"/>
      <c r="J59" s="34"/>
      <c r="K59" s="34"/>
      <c r="L59" s="34"/>
      <c r="M59" s="55">
        <f t="shared" si="2"/>
        <v>15</v>
      </c>
    </row>
    <row r="60" spans="1:13" ht="25.5" customHeight="1">
      <c r="A60" s="25">
        <v>15</v>
      </c>
      <c r="B60" s="15" t="s">
        <v>74</v>
      </c>
      <c r="C60" s="18" t="s">
        <v>55</v>
      </c>
      <c r="D60" s="16" t="s">
        <v>0</v>
      </c>
      <c r="E60" s="16" t="s">
        <v>15</v>
      </c>
      <c r="F60" s="81">
        <v>13</v>
      </c>
      <c r="G60" s="82"/>
      <c r="H60" s="75"/>
      <c r="I60" s="34"/>
      <c r="J60" s="34"/>
      <c r="K60" s="34"/>
      <c r="L60" s="34"/>
      <c r="M60" s="55">
        <f t="shared" si="2"/>
        <v>13</v>
      </c>
    </row>
    <row r="61" spans="1:13" ht="25.5" customHeight="1">
      <c r="A61" s="25">
        <v>16</v>
      </c>
      <c r="B61" s="15" t="s">
        <v>140</v>
      </c>
      <c r="C61" s="18" t="s">
        <v>139</v>
      </c>
      <c r="D61" s="16" t="s">
        <v>0</v>
      </c>
      <c r="E61" s="16" t="s">
        <v>147</v>
      </c>
      <c r="F61" s="76"/>
      <c r="G61" s="75"/>
      <c r="H61" s="34"/>
      <c r="I61" s="34"/>
      <c r="J61" s="34">
        <v>12</v>
      </c>
      <c r="K61" s="34"/>
      <c r="L61" s="34"/>
      <c r="M61" s="55">
        <f t="shared" si="2"/>
        <v>12</v>
      </c>
    </row>
    <row r="62" spans="1:13" ht="25.5" customHeight="1">
      <c r="A62" s="25">
        <v>17</v>
      </c>
      <c r="B62" s="15" t="s">
        <v>130</v>
      </c>
      <c r="C62" s="18" t="s">
        <v>131</v>
      </c>
      <c r="D62" s="16" t="s">
        <v>0</v>
      </c>
      <c r="E62" s="16" t="s">
        <v>45</v>
      </c>
      <c r="F62" s="76"/>
      <c r="G62" s="75"/>
      <c r="H62" s="34"/>
      <c r="I62" s="34">
        <v>12</v>
      </c>
      <c r="J62" s="34"/>
      <c r="K62" s="34"/>
      <c r="L62" s="34"/>
      <c r="M62" s="55">
        <f t="shared" si="2"/>
        <v>12</v>
      </c>
    </row>
    <row r="63" spans="1:13" ht="25.5" customHeight="1">
      <c r="A63" s="25">
        <v>18</v>
      </c>
      <c r="B63" s="15" t="s">
        <v>118</v>
      </c>
      <c r="C63" s="18" t="s">
        <v>96</v>
      </c>
      <c r="D63" s="16" t="s">
        <v>0</v>
      </c>
      <c r="E63" s="16" t="s">
        <v>16</v>
      </c>
      <c r="F63" s="76"/>
      <c r="G63" s="75"/>
      <c r="H63" s="34">
        <v>11</v>
      </c>
      <c r="I63" s="34"/>
      <c r="J63" s="34"/>
      <c r="K63" s="34"/>
      <c r="L63" s="34"/>
      <c r="M63" s="55">
        <f t="shared" si="2"/>
        <v>11</v>
      </c>
    </row>
    <row r="64" spans="1:13" ht="25.5" customHeight="1">
      <c r="A64" s="25">
        <v>19</v>
      </c>
      <c r="B64" s="15" t="s">
        <v>112</v>
      </c>
      <c r="C64" s="18" t="s">
        <v>106</v>
      </c>
      <c r="D64" s="16" t="s">
        <v>0</v>
      </c>
      <c r="E64" s="16" t="s">
        <v>27</v>
      </c>
      <c r="F64" s="76"/>
      <c r="G64" s="34">
        <v>0</v>
      </c>
      <c r="H64" s="75"/>
      <c r="I64" s="34">
        <v>10</v>
      </c>
      <c r="J64" s="34"/>
      <c r="K64" s="83"/>
      <c r="L64" s="34"/>
      <c r="M64" s="55">
        <f t="shared" si="2"/>
        <v>10</v>
      </c>
    </row>
    <row r="65" spans="1:13" ht="25.5" customHeight="1">
      <c r="A65" s="25">
        <v>20</v>
      </c>
      <c r="B65" s="15" t="s">
        <v>119</v>
      </c>
      <c r="C65" s="18" t="s">
        <v>120</v>
      </c>
      <c r="D65" s="16" t="s">
        <v>0</v>
      </c>
      <c r="E65" s="16" t="s">
        <v>121</v>
      </c>
      <c r="F65" s="76"/>
      <c r="G65" s="75"/>
      <c r="H65" s="34">
        <v>10</v>
      </c>
      <c r="I65" s="34"/>
      <c r="J65" s="34"/>
      <c r="K65" s="83"/>
      <c r="L65" s="34"/>
      <c r="M65" s="55">
        <f t="shared" si="2"/>
        <v>10</v>
      </c>
    </row>
    <row r="66" spans="1:13" ht="25.5" customHeight="1">
      <c r="A66" s="25">
        <v>21</v>
      </c>
      <c r="B66" s="15" t="s">
        <v>105</v>
      </c>
      <c r="C66" s="18" t="s">
        <v>106</v>
      </c>
      <c r="D66" s="16" t="s">
        <v>0</v>
      </c>
      <c r="E66" s="16" t="s">
        <v>15</v>
      </c>
      <c r="F66" s="76"/>
      <c r="G66" s="34">
        <v>10</v>
      </c>
      <c r="H66" s="75"/>
      <c r="I66" s="34"/>
      <c r="J66" s="34"/>
      <c r="K66" s="83"/>
      <c r="L66" s="34"/>
      <c r="M66" s="55">
        <f t="shared" si="2"/>
        <v>10</v>
      </c>
    </row>
    <row r="67" spans="1:13" ht="25.5" customHeight="1">
      <c r="A67" s="25">
        <v>22</v>
      </c>
      <c r="B67" s="15" t="s">
        <v>137</v>
      </c>
      <c r="C67" s="18" t="s">
        <v>138</v>
      </c>
      <c r="D67" s="16" t="s">
        <v>0</v>
      </c>
      <c r="E67" s="16" t="s">
        <v>9</v>
      </c>
      <c r="F67" s="76"/>
      <c r="G67" s="75"/>
      <c r="H67" s="34"/>
      <c r="I67" s="34"/>
      <c r="J67" s="34">
        <v>8</v>
      </c>
      <c r="K67" s="34"/>
      <c r="L67" s="34"/>
      <c r="M67" s="55">
        <f t="shared" si="2"/>
        <v>8</v>
      </c>
    </row>
    <row r="68" spans="1:13" ht="25.5" customHeight="1">
      <c r="A68" s="25">
        <v>23</v>
      </c>
      <c r="B68" s="15" t="s">
        <v>82</v>
      </c>
      <c r="C68" s="18" t="s">
        <v>83</v>
      </c>
      <c r="D68" s="16" t="s">
        <v>0</v>
      </c>
      <c r="E68" s="16" t="s">
        <v>84</v>
      </c>
      <c r="F68" s="76"/>
      <c r="G68" s="34">
        <v>8</v>
      </c>
      <c r="H68" s="75"/>
      <c r="I68" s="34"/>
      <c r="J68" s="34"/>
      <c r="K68" s="34"/>
      <c r="L68" s="34"/>
      <c r="M68" s="55">
        <f t="shared" si="2"/>
        <v>8</v>
      </c>
    </row>
    <row r="69" spans="1:13" ht="25.5" customHeight="1">
      <c r="A69" s="25">
        <v>24</v>
      </c>
      <c r="B69" s="15" t="s">
        <v>144</v>
      </c>
      <c r="C69" s="18" t="s">
        <v>108</v>
      </c>
      <c r="D69" s="16" t="s">
        <v>0</v>
      </c>
      <c r="E69" s="16" t="s">
        <v>9</v>
      </c>
      <c r="F69" s="76"/>
      <c r="G69" s="75"/>
      <c r="H69" s="34"/>
      <c r="I69" s="34"/>
      <c r="J69" s="34">
        <v>6</v>
      </c>
      <c r="K69" s="34"/>
      <c r="L69" s="34"/>
      <c r="M69" s="55">
        <f t="shared" si="2"/>
        <v>6</v>
      </c>
    </row>
    <row r="70" spans="1:13" ht="25.5" customHeight="1">
      <c r="A70" s="25">
        <v>25</v>
      </c>
      <c r="B70" s="15" t="s">
        <v>149</v>
      </c>
      <c r="C70" s="70" t="s">
        <v>148</v>
      </c>
      <c r="D70" s="16" t="s">
        <v>0</v>
      </c>
      <c r="E70" s="16" t="s">
        <v>9</v>
      </c>
      <c r="F70" s="76"/>
      <c r="G70" s="75"/>
      <c r="H70" s="34"/>
      <c r="I70" s="34"/>
      <c r="J70" s="34">
        <v>5</v>
      </c>
      <c r="K70" s="34"/>
      <c r="L70" s="34"/>
      <c r="M70" s="55">
        <f t="shared" si="2"/>
        <v>5</v>
      </c>
    </row>
    <row r="71" spans="1:13" ht="25.5" customHeight="1">
      <c r="A71" s="25">
        <v>26</v>
      </c>
      <c r="B71" s="15" t="s">
        <v>76</v>
      </c>
      <c r="C71" s="18" t="s">
        <v>28</v>
      </c>
      <c r="D71" s="16" t="s">
        <v>0</v>
      </c>
      <c r="E71" s="16" t="s">
        <v>22</v>
      </c>
      <c r="F71" s="52">
        <v>0</v>
      </c>
      <c r="G71" s="75"/>
      <c r="H71" s="75"/>
      <c r="I71" s="34"/>
      <c r="J71" s="34">
        <v>0</v>
      </c>
      <c r="K71" s="34"/>
      <c r="L71" s="34"/>
      <c r="M71" s="55">
        <f t="shared" si="2"/>
        <v>0</v>
      </c>
    </row>
    <row r="72" spans="1:13" ht="25.5" customHeight="1">
      <c r="A72" s="25">
        <v>27</v>
      </c>
      <c r="B72" s="15" t="s">
        <v>157</v>
      </c>
      <c r="C72" s="18" t="s">
        <v>143</v>
      </c>
      <c r="D72" s="16" t="s">
        <v>0</v>
      </c>
      <c r="E72" s="16" t="s">
        <v>158</v>
      </c>
      <c r="F72" s="76"/>
      <c r="G72" s="75"/>
      <c r="H72" s="34"/>
      <c r="I72" s="34"/>
      <c r="J72" s="34">
        <v>0</v>
      </c>
      <c r="K72" s="34"/>
      <c r="L72" s="34"/>
      <c r="M72" s="55">
        <f t="shared" si="2"/>
        <v>0</v>
      </c>
    </row>
    <row r="73" spans="1:13" ht="25.5" customHeight="1">
      <c r="A73" s="25">
        <v>28</v>
      </c>
      <c r="B73" s="15" t="s">
        <v>132</v>
      </c>
      <c r="C73" s="18" t="s">
        <v>133</v>
      </c>
      <c r="D73" s="16" t="s">
        <v>0</v>
      </c>
      <c r="E73" s="16" t="s">
        <v>134</v>
      </c>
      <c r="F73" s="76"/>
      <c r="G73" s="75"/>
      <c r="H73" s="34"/>
      <c r="I73" s="34">
        <v>0</v>
      </c>
      <c r="J73" s="34"/>
      <c r="K73" s="34"/>
      <c r="L73" s="34"/>
      <c r="M73" s="55">
        <f t="shared" si="2"/>
        <v>0</v>
      </c>
    </row>
    <row r="74" spans="1:13" ht="25.5" customHeight="1">
      <c r="A74" s="25">
        <v>29</v>
      </c>
      <c r="B74" s="15" t="s">
        <v>135</v>
      </c>
      <c r="C74" s="18" t="s">
        <v>106</v>
      </c>
      <c r="D74" s="16" t="s">
        <v>0</v>
      </c>
      <c r="E74" s="16" t="s">
        <v>136</v>
      </c>
      <c r="F74" s="76"/>
      <c r="G74" s="75"/>
      <c r="H74" s="34"/>
      <c r="I74" s="34">
        <v>0</v>
      </c>
      <c r="J74" s="34"/>
      <c r="K74" s="34"/>
      <c r="L74" s="34"/>
      <c r="M74" s="55">
        <f t="shared" si="2"/>
        <v>0</v>
      </c>
    </row>
    <row r="75" spans="1:13" ht="25.5" customHeight="1">
      <c r="A75" s="25">
        <v>30</v>
      </c>
      <c r="B75" s="15" t="s">
        <v>122</v>
      </c>
      <c r="C75" s="18" t="s">
        <v>123</v>
      </c>
      <c r="D75" s="16" t="s">
        <v>0</v>
      </c>
      <c r="E75" s="16" t="s">
        <v>13</v>
      </c>
      <c r="F75" s="76"/>
      <c r="G75" s="75"/>
      <c r="H75" s="34">
        <v>0</v>
      </c>
      <c r="I75" s="34"/>
      <c r="J75" s="34"/>
      <c r="K75" s="34"/>
      <c r="L75" s="34"/>
      <c r="M75" s="55">
        <f t="shared" si="2"/>
        <v>0</v>
      </c>
    </row>
    <row r="76" spans="1:13" ht="25.5" customHeight="1">
      <c r="A76" s="25">
        <v>31</v>
      </c>
      <c r="B76" s="15" t="s">
        <v>126</v>
      </c>
      <c r="C76" s="18" t="s">
        <v>125</v>
      </c>
      <c r="D76" s="16" t="s">
        <v>0</v>
      </c>
      <c r="E76" s="16" t="s">
        <v>124</v>
      </c>
      <c r="F76" s="76"/>
      <c r="G76" s="75"/>
      <c r="H76" s="34">
        <v>0</v>
      </c>
      <c r="I76" s="34"/>
      <c r="J76" s="34"/>
      <c r="K76" s="34"/>
      <c r="L76" s="34"/>
      <c r="M76" s="55">
        <f t="shared" si="2"/>
        <v>0</v>
      </c>
    </row>
    <row r="77" spans="1:13" ht="25.5" customHeight="1">
      <c r="A77" s="25">
        <v>32</v>
      </c>
      <c r="B77" s="15" t="s">
        <v>109</v>
      </c>
      <c r="C77" s="18" t="s">
        <v>110</v>
      </c>
      <c r="D77" s="16" t="s">
        <v>0</v>
      </c>
      <c r="E77" s="16" t="s">
        <v>111</v>
      </c>
      <c r="F77" s="76"/>
      <c r="G77" s="34">
        <v>0</v>
      </c>
      <c r="H77" s="75"/>
      <c r="I77" s="34"/>
      <c r="J77" s="34"/>
      <c r="K77" s="34"/>
      <c r="L77" s="34"/>
      <c r="M77" s="55">
        <f t="shared" si="2"/>
        <v>0</v>
      </c>
    </row>
    <row r="78" spans="2:13" ht="25.5" customHeight="1">
      <c r="B78" s="15" t="s">
        <v>56</v>
      </c>
      <c r="C78" s="18" t="s">
        <v>57</v>
      </c>
      <c r="D78" s="16" t="s">
        <v>0</v>
      </c>
      <c r="E78" s="16" t="s">
        <v>16</v>
      </c>
      <c r="F78" s="52">
        <v>0</v>
      </c>
      <c r="G78" s="75"/>
      <c r="H78" s="75"/>
      <c r="I78" s="34"/>
      <c r="J78" s="34"/>
      <c r="K78" s="34"/>
      <c r="L78" s="34"/>
      <c r="M78" s="55">
        <f t="shared" si="2"/>
        <v>0</v>
      </c>
    </row>
    <row r="79" spans="1:13" ht="25.5" customHeight="1">
      <c r="A79" s="25">
        <v>33</v>
      </c>
      <c r="B79" s="19" t="s">
        <v>77</v>
      </c>
      <c r="C79" s="20" t="s">
        <v>58</v>
      </c>
      <c r="D79" s="21" t="s">
        <v>0</v>
      </c>
      <c r="E79" s="21" t="s">
        <v>16</v>
      </c>
      <c r="F79" s="50">
        <v>0</v>
      </c>
      <c r="G79" s="86"/>
      <c r="H79" s="86"/>
      <c r="I79" s="51"/>
      <c r="J79" s="51"/>
      <c r="K79" s="51"/>
      <c r="L79" s="51"/>
      <c r="M79" s="55">
        <f t="shared" si="2"/>
        <v>0</v>
      </c>
    </row>
    <row r="80" spans="2:13" ht="12" customHeight="1">
      <c r="B80" s="38"/>
      <c r="C80" s="38"/>
      <c r="D80" s="39"/>
      <c r="E80" s="39"/>
      <c r="F80" s="37"/>
      <c r="G80" s="37"/>
      <c r="H80" s="37"/>
      <c r="I80" s="37"/>
      <c r="J80" s="37"/>
      <c r="K80" s="37"/>
      <c r="L80" s="37"/>
      <c r="M80" s="45"/>
    </row>
    <row r="81" spans="1:13" ht="14.25" customHeight="1">
      <c r="A81" s="99" t="s">
        <v>17</v>
      </c>
      <c r="B81" s="100"/>
      <c r="C81" s="4"/>
      <c r="D81" s="1"/>
      <c r="E81" s="1"/>
      <c r="F81" s="10"/>
      <c r="G81" s="10"/>
      <c r="H81" s="10"/>
      <c r="I81" s="10"/>
      <c r="J81" s="10"/>
      <c r="K81" s="10"/>
      <c r="L81" s="10"/>
      <c r="M81" s="10"/>
    </row>
    <row r="82" spans="1:5" ht="12">
      <c r="A82" s="43">
        <v>1</v>
      </c>
      <c r="B82" s="40">
        <v>20</v>
      </c>
      <c r="C82" s="4"/>
      <c r="E82" s="1"/>
    </row>
    <row r="83" spans="1:2" ht="12">
      <c r="A83" s="43">
        <v>2</v>
      </c>
      <c r="B83" s="41">
        <v>17</v>
      </c>
    </row>
    <row r="84" spans="1:2" ht="12">
      <c r="A84" s="43">
        <v>3</v>
      </c>
      <c r="B84" s="41">
        <v>15</v>
      </c>
    </row>
    <row r="85" spans="1:2" ht="12">
      <c r="A85" s="43">
        <v>4</v>
      </c>
      <c r="B85" s="41">
        <v>13</v>
      </c>
    </row>
    <row r="86" spans="1:2" ht="12">
      <c r="A86" s="43">
        <v>5</v>
      </c>
      <c r="B86" s="41">
        <v>12</v>
      </c>
    </row>
    <row r="87" spans="1:2" ht="12">
      <c r="A87" s="43">
        <v>6</v>
      </c>
      <c r="B87" s="41">
        <v>11</v>
      </c>
    </row>
    <row r="88" spans="1:2" ht="12">
      <c r="A88" s="43">
        <v>7</v>
      </c>
      <c r="B88" s="41">
        <v>10</v>
      </c>
    </row>
    <row r="89" spans="1:2" ht="12">
      <c r="A89" s="43">
        <v>8</v>
      </c>
      <c r="B89" s="41">
        <v>9</v>
      </c>
    </row>
    <row r="90" spans="1:2" ht="12">
      <c r="A90" s="43">
        <v>9</v>
      </c>
      <c r="B90" s="41">
        <v>8</v>
      </c>
    </row>
    <row r="91" spans="1:2" ht="12" customHeight="1">
      <c r="A91" s="43">
        <v>10</v>
      </c>
      <c r="B91" s="41">
        <v>7</v>
      </c>
    </row>
    <row r="92" spans="1:2" ht="12" customHeight="1">
      <c r="A92" s="43">
        <v>11</v>
      </c>
      <c r="B92" s="41">
        <v>6</v>
      </c>
    </row>
    <row r="93" spans="1:2" ht="12" customHeight="1">
      <c r="A93" s="43">
        <v>12</v>
      </c>
      <c r="B93" s="41">
        <v>5</v>
      </c>
    </row>
    <row r="94" spans="1:2" ht="12" customHeight="1">
      <c r="A94" s="43">
        <v>13</v>
      </c>
      <c r="B94" s="41">
        <v>4</v>
      </c>
    </row>
    <row r="95" spans="1:2" ht="12" customHeight="1">
      <c r="A95" s="43">
        <v>14</v>
      </c>
      <c r="B95" s="41">
        <v>3</v>
      </c>
    </row>
    <row r="96" spans="1:2" ht="12" customHeight="1">
      <c r="A96" s="43">
        <v>15</v>
      </c>
      <c r="B96" s="41">
        <v>2</v>
      </c>
    </row>
    <row r="97" spans="1:2" ht="12" customHeight="1">
      <c r="A97" s="44">
        <v>16</v>
      </c>
      <c r="B97" s="42">
        <v>1</v>
      </c>
    </row>
    <row r="99" spans="2:3" ht="12.75">
      <c r="B99" s="95" t="s">
        <v>155</v>
      </c>
      <c r="C99" s="96"/>
    </row>
    <row r="100" spans="2:3" ht="12.75">
      <c r="B100" s="97" t="s">
        <v>156</v>
      </c>
      <c r="C100" s="98"/>
    </row>
  </sheetData>
  <sheetProtection/>
  <mergeCells count="8">
    <mergeCell ref="B99:C99"/>
    <mergeCell ref="B100:C100"/>
    <mergeCell ref="B1:M1"/>
    <mergeCell ref="B3:C3"/>
    <mergeCell ref="B13:C13"/>
    <mergeCell ref="B21:C21"/>
    <mergeCell ref="B45:C45"/>
    <mergeCell ref="A81:B8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Vilhelmsson</dc:creator>
  <cp:keywords/>
  <dc:description/>
  <cp:lastModifiedBy>Conny</cp:lastModifiedBy>
  <cp:lastPrinted>2014-02-23T18:42:20Z</cp:lastPrinted>
  <dcterms:created xsi:type="dcterms:W3CDTF">2011-01-19T17:34:40Z</dcterms:created>
  <dcterms:modified xsi:type="dcterms:W3CDTF">2014-09-23T18:34:03Z</dcterms:modified>
  <cp:category/>
  <cp:version/>
  <cp:contentType/>
  <cp:contentStatus/>
</cp:coreProperties>
</file>